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40" yWindow="-60" windowWidth="9555" windowHeight="9360" tabRatio="801"/>
  </bookViews>
  <sheets>
    <sheet name="Очное" sheetId="21" r:id="rId1"/>
    <sheet name="АктРГУ" sheetId="14" r:id="rId2"/>
    <sheet name="АркГПИ" sheetId="22" r:id="rId3"/>
    <sheet name="АтырИНГ" sheetId="23" r:id="rId4"/>
    <sheet name="ВКГУ" sheetId="15" r:id="rId5"/>
    <sheet name="ВКГТУ" sheetId="24" r:id="rId6"/>
    <sheet name="ЖезУн" sheetId="25" r:id="rId7"/>
    <sheet name="ЗКГУ" sheetId="16" r:id="rId8"/>
    <sheet name="КарГМУ" sheetId="34" r:id="rId9"/>
    <sheet name="КарГУ" sheetId="26" r:id="rId10"/>
    <sheet name="КарГТУ" sheetId="27" r:id="rId11"/>
    <sheet name="КГИУ" sheetId="28" r:id="rId12"/>
    <sheet name="КокГУ" sheetId="17" r:id="rId13"/>
    <sheet name="КостГУ" sheetId="29" r:id="rId14"/>
    <sheet name="ПГУ" sheetId="30" r:id="rId15"/>
    <sheet name="РИИ" sheetId="31" r:id="rId16"/>
    <sheet name="СКГУ" sheetId="18" r:id="rId17"/>
    <sheet name="ГМУ г.Семей" sheetId="35" r:id="rId18"/>
    <sheet name="СемГУ" sheetId="32" r:id="rId19"/>
    <sheet name="КазГЮИУ" sheetId="36" r:id="rId20"/>
    <sheet name="ЗКАТУ" sheetId="33" r:id="rId21"/>
    <sheet name="КосГПИ" sheetId="19" r:id="rId22"/>
    <sheet name="ПГПИ" sheetId="20" r:id="rId23"/>
  </sheets>
  <definedNames>
    <definedName name="_xlnm._FilterDatabase" localSheetId="1" hidden="1">АктРГУ!$A$5:$P$24</definedName>
    <definedName name="_xlnm._FilterDatabase" localSheetId="2" hidden="1">АркГПИ!$A$5:$P$20</definedName>
    <definedName name="_xlnm._FilterDatabase" localSheetId="3" hidden="1">АтырИНГ!$A$5:$P$18</definedName>
    <definedName name="_xlnm._FilterDatabase" localSheetId="5" hidden="1">ВКГТУ!$A$5:$P$18</definedName>
    <definedName name="_xlnm._FilterDatabase" localSheetId="4" hidden="1">ВКГУ!$A$5:$P$24</definedName>
    <definedName name="_xlnm._FilterDatabase" localSheetId="17" hidden="1">'ГМУ г.Семей'!$A$5:$P$8</definedName>
    <definedName name="_xlnm._FilterDatabase" localSheetId="6" hidden="1">ЖезУн!$A$5:$P$20</definedName>
    <definedName name="_xlnm._FilterDatabase" localSheetId="20" hidden="1">ЗКАТУ!$A$5:$P$20</definedName>
    <definedName name="_xlnm._FilterDatabase" localSheetId="7" hidden="1">ЗКГУ!$A$5:$P$14</definedName>
    <definedName name="_xlnm._FilterDatabase" localSheetId="19" hidden="1">КазГЮИУ!$A$5:$P$11</definedName>
    <definedName name="_xlnm._FilterDatabase" localSheetId="8" hidden="1">КарГМУ!$A$5:$P$8</definedName>
    <definedName name="_xlnm._FilterDatabase" localSheetId="10" hidden="1">КарГТУ!$A$5:$P$24</definedName>
    <definedName name="_xlnm._FilterDatabase" localSheetId="9" hidden="1">КарГУ!$A$5:$P$30</definedName>
    <definedName name="_xlnm._FilterDatabase" localSheetId="11" hidden="1">КГИУ!$A$5:$P$18</definedName>
    <definedName name="_xlnm._FilterDatabase" localSheetId="12" hidden="1">КокГУ!$A$5:$P$26</definedName>
    <definedName name="_xlnm._FilterDatabase" localSheetId="21" hidden="1">КосГПИ!$A$5:$P$17</definedName>
    <definedName name="_xlnm._FilterDatabase" localSheetId="13" hidden="1">КостГУ!$A$5:$P$18</definedName>
    <definedName name="_xlnm._FilterDatabase" localSheetId="0" hidden="1">Очное!$A$5:$P$65</definedName>
    <definedName name="_xlnm._FilterDatabase" localSheetId="22" hidden="1">ПГПИ!$A$5:$P$21</definedName>
    <definedName name="_xlnm._FilterDatabase" localSheetId="14" hidden="1">ПГУ!$A$5:$P$26</definedName>
    <definedName name="_xlnm._FilterDatabase" localSheetId="15" hidden="1">РИИ!$A$5:$P$15</definedName>
    <definedName name="_xlnm._FilterDatabase" localSheetId="18" hidden="1">СемГУ!$A$5:$P$25</definedName>
    <definedName name="_xlnm._FilterDatabase" localSheetId="16" hidden="1">СКГУ!$A$5:$P$30</definedName>
    <definedName name="_xlnm.Print_Titles" localSheetId="1">АктРГУ!$4:$5</definedName>
    <definedName name="_xlnm.Print_Titles" localSheetId="2">АркГПИ!$4:$5</definedName>
    <definedName name="_xlnm.Print_Titles" localSheetId="3">АтырИНГ!$4:$5</definedName>
    <definedName name="_xlnm.Print_Titles" localSheetId="5">ВКГТУ!$4:$5</definedName>
    <definedName name="_xlnm.Print_Titles" localSheetId="4">ВКГУ!$4:$5</definedName>
    <definedName name="_xlnm.Print_Titles" localSheetId="17">'ГМУ г.Семей'!$4:$5</definedName>
    <definedName name="_xlnm.Print_Titles" localSheetId="6">ЖезУн!$4:$5</definedName>
    <definedName name="_xlnm.Print_Titles" localSheetId="20">ЗКАТУ!$4:$5</definedName>
    <definedName name="_xlnm.Print_Titles" localSheetId="7">ЗКГУ!$4:$5</definedName>
    <definedName name="_xlnm.Print_Titles" localSheetId="19">КазГЮИУ!$4:$5</definedName>
    <definedName name="_xlnm.Print_Titles" localSheetId="8">КарГМУ!$4:$5</definedName>
    <definedName name="_xlnm.Print_Titles" localSheetId="10">КарГТУ!$4:$5</definedName>
    <definedName name="_xlnm.Print_Titles" localSheetId="9">КарГУ!$4:$5</definedName>
    <definedName name="_xlnm.Print_Titles" localSheetId="11">КГИУ!$4:$5</definedName>
    <definedName name="_xlnm.Print_Titles" localSheetId="12">КокГУ!$4:$5</definedName>
    <definedName name="_xlnm.Print_Titles" localSheetId="21">КосГПИ!$4:$5</definedName>
    <definedName name="_xlnm.Print_Titles" localSheetId="13">КостГУ!$4:$5</definedName>
    <definedName name="_xlnm.Print_Titles" localSheetId="0">Очное!$4:$5</definedName>
    <definedName name="_xlnm.Print_Titles" localSheetId="22">ПГПИ!$4:$5</definedName>
    <definedName name="_xlnm.Print_Titles" localSheetId="14">ПГУ!$4:$5</definedName>
    <definedName name="_xlnm.Print_Titles" localSheetId="15">РИИ!$4:$5</definedName>
    <definedName name="_xlnm.Print_Titles" localSheetId="18">СемГУ!$4:$5</definedName>
    <definedName name="_xlnm.Print_Titles" localSheetId="16">СКГУ!$4:$5</definedName>
  </definedNames>
  <calcPr calcId="144525" fullCalcOnLoad="1"/>
</workbook>
</file>

<file path=xl/calcChain.xml><?xml version="1.0" encoding="utf-8"?>
<calcChain xmlns="http://schemas.openxmlformats.org/spreadsheetml/2006/main">
  <c r="E20" i="20" l="1"/>
  <c r="F20" i="20"/>
  <c r="G20" i="20"/>
  <c r="H20" i="20"/>
  <c r="I20" i="20"/>
  <c r="J20" i="20"/>
  <c r="K20" i="20"/>
  <c r="L20" i="20"/>
  <c r="M20" i="20"/>
  <c r="N20" i="20"/>
  <c r="D20" i="20"/>
  <c r="O7" i="20"/>
  <c r="P7" i="20"/>
  <c r="O8" i="20"/>
  <c r="P8" i="20"/>
  <c r="O9" i="20"/>
  <c r="P9" i="20"/>
  <c r="O10" i="20"/>
  <c r="P10" i="20"/>
  <c r="O11" i="20"/>
  <c r="P11" i="20"/>
  <c r="O12" i="20"/>
  <c r="P12" i="20"/>
  <c r="O13" i="20"/>
  <c r="P13" i="20"/>
  <c r="O14" i="20"/>
  <c r="P14" i="20"/>
  <c r="O15" i="20"/>
  <c r="P15" i="20"/>
  <c r="O16" i="20"/>
  <c r="P16" i="20"/>
  <c r="O17" i="20"/>
  <c r="P17" i="20"/>
  <c r="O18" i="20"/>
  <c r="P18" i="20"/>
  <c r="O19" i="20"/>
  <c r="P19" i="20"/>
  <c r="E16" i="19"/>
  <c r="F16" i="19"/>
  <c r="G16" i="19"/>
  <c r="H16" i="19"/>
  <c r="I16" i="19"/>
  <c r="J16" i="19"/>
  <c r="K16" i="19"/>
  <c r="L16" i="19"/>
  <c r="M16" i="19"/>
  <c r="N16" i="19"/>
  <c r="D16" i="19"/>
  <c r="O7" i="19"/>
  <c r="P7" i="19"/>
  <c r="O8" i="19"/>
  <c r="P8" i="19"/>
  <c r="O9" i="19"/>
  <c r="P9" i="19"/>
  <c r="O10" i="19"/>
  <c r="P10" i="19"/>
  <c r="O11" i="19"/>
  <c r="P11" i="19"/>
  <c r="O12" i="19"/>
  <c r="P12" i="19"/>
  <c r="O13" i="19"/>
  <c r="P13" i="19"/>
  <c r="O14" i="19"/>
  <c r="P14" i="19"/>
  <c r="O15" i="19"/>
  <c r="P15" i="19"/>
  <c r="E19" i="33"/>
  <c r="F19" i="33"/>
  <c r="G19" i="33"/>
  <c r="H19" i="33"/>
  <c r="I19" i="33"/>
  <c r="J19" i="33"/>
  <c r="K19" i="33"/>
  <c r="L19" i="33"/>
  <c r="M19" i="33"/>
  <c r="N19" i="33"/>
  <c r="O7" i="33"/>
  <c r="P7" i="33"/>
  <c r="O8" i="33"/>
  <c r="P8" i="33"/>
  <c r="O9" i="33"/>
  <c r="P9" i="33"/>
  <c r="O10" i="33"/>
  <c r="P10" i="33"/>
  <c r="O11" i="33"/>
  <c r="P11" i="33"/>
  <c r="O12" i="33"/>
  <c r="P12" i="33"/>
  <c r="O13" i="33"/>
  <c r="P13" i="33"/>
  <c r="O14" i="33"/>
  <c r="P14" i="33"/>
  <c r="O15" i="33"/>
  <c r="P15" i="33"/>
  <c r="O16" i="33"/>
  <c r="P16" i="33"/>
  <c r="O17" i="33"/>
  <c r="P17" i="33"/>
  <c r="O18" i="33"/>
  <c r="P18" i="33"/>
  <c r="O7" i="36"/>
  <c r="P7" i="36"/>
  <c r="O8" i="36"/>
  <c r="P8" i="36"/>
  <c r="O9" i="36"/>
  <c r="P9" i="36"/>
  <c r="E10" i="36"/>
  <c r="F10" i="36"/>
  <c r="G10" i="36"/>
  <c r="H10" i="36"/>
  <c r="I10" i="36"/>
  <c r="J10" i="36"/>
  <c r="K10" i="36"/>
  <c r="L10" i="36"/>
  <c r="M10" i="36"/>
  <c r="N10" i="36"/>
  <c r="D10" i="36"/>
  <c r="O7" i="32"/>
  <c r="P7" i="32"/>
  <c r="O8" i="32"/>
  <c r="P8" i="32"/>
  <c r="O9" i="32"/>
  <c r="P9" i="32"/>
  <c r="O10" i="32"/>
  <c r="P10" i="32"/>
  <c r="O11" i="32"/>
  <c r="P11" i="32"/>
  <c r="O12" i="32"/>
  <c r="P12" i="32"/>
  <c r="O13" i="32"/>
  <c r="P13" i="32"/>
  <c r="O14" i="32"/>
  <c r="P14" i="32"/>
  <c r="O15" i="32"/>
  <c r="P15" i="32"/>
  <c r="O16" i="32"/>
  <c r="P16" i="32"/>
  <c r="O17" i="32"/>
  <c r="P17" i="32"/>
  <c r="O18" i="32"/>
  <c r="P18" i="32"/>
  <c r="O19" i="32"/>
  <c r="P19" i="32"/>
  <c r="O20" i="32"/>
  <c r="P20" i="32"/>
  <c r="O21" i="32"/>
  <c r="P21" i="32"/>
  <c r="O22" i="32"/>
  <c r="P22" i="32"/>
  <c r="O23" i="32"/>
  <c r="P23" i="32"/>
  <c r="E24" i="32"/>
  <c r="F24" i="32"/>
  <c r="G24" i="32"/>
  <c r="H24" i="32"/>
  <c r="I24" i="32"/>
  <c r="J24" i="32"/>
  <c r="K24" i="32"/>
  <c r="L24" i="32"/>
  <c r="M24" i="32"/>
  <c r="N24" i="32"/>
  <c r="D24" i="32"/>
  <c r="E7" i="35"/>
  <c r="F7" i="35"/>
  <c r="G7" i="35"/>
  <c r="H7" i="35"/>
  <c r="I7" i="35"/>
  <c r="J7" i="35"/>
  <c r="K7" i="35"/>
  <c r="L7" i="35"/>
  <c r="M7" i="35"/>
  <c r="N7" i="35"/>
  <c r="D7" i="35"/>
  <c r="E29" i="18"/>
  <c r="F29" i="18"/>
  <c r="G29" i="18"/>
  <c r="H29" i="18"/>
  <c r="I29" i="18"/>
  <c r="J29" i="18"/>
  <c r="K29" i="18"/>
  <c r="L29" i="18"/>
  <c r="M29" i="18"/>
  <c r="N29" i="18"/>
  <c r="O7" i="18"/>
  <c r="P7" i="18"/>
  <c r="O8" i="18"/>
  <c r="P8" i="18"/>
  <c r="O9" i="18"/>
  <c r="P9" i="18"/>
  <c r="O10" i="18"/>
  <c r="P10" i="18"/>
  <c r="O11" i="18"/>
  <c r="P11" i="18"/>
  <c r="O12" i="18"/>
  <c r="P12" i="18"/>
  <c r="O13" i="18"/>
  <c r="P13" i="18"/>
  <c r="O14" i="18"/>
  <c r="P14" i="18"/>
  <c r="O15" i="18"/>
  <c r="P15" i="18"/>
  <c r="O16" i="18"/>
  <c r="P16" i="18"/>
  <c r="O17" i="18"/>
  <c r="P17" i="18"/>
  <c r="O18" i="18"/>
  <c r="P18" i="18"/>
  <c r="O19" i="18"/>
  <c r="P19" i="18"/>
  <c r="O20" i="18"/>
  <c r="P20" i="18"/>
  <c r="O21" i="18"/>
  <c r="P21" i="18"/>
  <c r="O22" i="18"/>
  <c r="P22" i="18"/>
  <c r="O23" i="18"/>
  <c r="P23" i="18"/>
  <c r="O24" i="18"/>
  <c r="P24" i="18"/>
  <c r="O25" i="18"/>
  <c r="P25" i="18"/>
  <c r="O26" i="18"/>
  <c r="P26" i="18"/>
  <c r="O27" i="18"/>
  <c r="P27" i="18"/>
  <c r="O28" i="18"/>
  <c r="P28" i="18"/>
  <c r="O7" i="31"/>
  <c r="P7" i="31"/>
  <c r="O8" i="31"/>
  <c r="P8" i="31"/>
  <c r="O9" i="31"/>
  <c r="P9" i="31"/>
  <c r="O10" i="31"/>
  <c r="P10" i="31"/>
  <c r="O11" i="31"/>
  <c r="P11" i="31"/>
  <c r="O12" i="31"/>
  <c r="P12" i="31"/>
  <c r="O13" i="31"/>
  <c r="P13" i="31"/>
  <c r="E14" i="31"/>
  <c r="F14" i="31"/>
  <c r="G14" i="31"/>
  <c r="H14" i="31"/>
  <c r="I14" i="31"/>
  <c r="J14" i="31"/>
  <c r="K14" i="31"/>
  <c r="L14" i="31"/>
  <c r="M14" i="31"/>
  <c r="N14" i="31"/>
  <c r="O7" i="30"/>
  <c r="P7" i="30"/>
  <c r="O8" i="30"/>
  <c r="P8" i="30"/>
  <c r="O9" i="30"/>
  <c r="P9" i="30"/>
  <c r="O10" i="30"/>
  <c r="P10" i="30"/>
  <c r="O11" i="30"/>
  <c r="P11" i="30"/>
  <c r="O12" i="30"/>
  <c r="P12" i="30"/>
  <c r="O13" i="30"/>
  <c r="P13" i="30"/>
  <c r="O14" i="30"/>
  <c r="P14" i="30"/>
  <c r="O15" i="30"/>
  <c r="P15" i="30"/>
  <c r="O16" i="30"/>
  <c r="P16" i="30"/>
  <c r="O17" i="30"/>
  <c r="P17" i="30"/>
  <c r="O18" i="30"/>
  <c r="P18" i="30"/>
  <c r="O19" i="30"/>
  <c r="P19" i="30"/>
  <c r="O20" i="30"/>
  <c r="P20" i="30"/>
  <c r="O21" i="30"/>
  <c r="P21" i="30"/>
  <c r="O22" i="30"/>
  <c r="P22" i="30"/>
  <c r="O23" i="30"/>
  <c r="P23" i="30"/>
  <c r="O24" i="30"/>
  <c r="P24" i="30"/>
  <c r="E25" i="30"/>
  <c r="F25" i="30"/>
  <c r="G25" i="30"/>
  <c r="H25" i="30"/>
  <c r="I25" i="30"/>
  <c r="J25" i="30"/>
  <c r="K25" i="30"/>
  <c r="L25" i="30"/>
  <c r="M25" i="30"/>
  <c r="N25" i="30"/>
  <c r="E17" i="29"/>
  <c r="F17" i="29"/>
  <c r="G17" i="29"/>
  <c r="H17" i="29"/>
  <c r="I17" i="29"/>
  <c r="J17" i="29"/>
  <c r="K17" i="29"/>
  <c r="L17" i="29"/>
  <c r="M17" i="29"/>
  <c r="N17" i="29"/>
  <c r="O7" i="29"/>
  <c r="P7" i="29"/>
  <c r="O8" i="29"/>
  <c r="P8" i="29"/>
  <c r="O9" i="29"/>
  <c r="P9" i="29"/>
  <c r="O10" i="29"/>
  <c r="P10" i="29"/>
  <c r="O11" i="29"/>
  <c r="P11" i="29"/>
  <c r="O12" i="29"/>
  <c r="P12" i="29"/>
  <c r="O13" i="29"/>
  <c r="P13" i="29"/>
  <c r="O14" i="29"/>
  <c r="P14" i="29"/>
  <c r="O15" i="29"/>
  <c r="P15" i="29"/>
  <c r="O16" i="29"/>
  <c r="P16" i="29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7" i="28"/>
  <c r="P7" i="28"/>
  <c r="O8" i="28"/>
  <c r="P8" i="28"/>
  <c r="O9" i="28"/>
  <c r="P9" i="28"/>
  <c r="O10" i="28"/>
  <c r="P10" i="28"/>
  <c r="O11" i="28"/>
  <c r="P11" i="28"/>
  <c r="O12" i="28"/>
  <c r="P12" i="28"/>
  <c r="O13" i="28"/>
  <c r="P13" i="28"/>
  <c r="O14" i="28"/>
  <c r="P14" i="28"/>
  <c r="O15" i="28"/>
  <c r="P15" i="28"/>
  <c r="O16" i="28"/>
  <c r="P16" i="28"/>
  <c r="E17" i="28"/>
  <c r="F17" i="28"/>
  <c r="G17" i="28"/>
  <c r="H17" i="28"/>
  <c r="I17" i="28"/>
  <c r="J17" i="28"/>
  <c r="K17" i="28"/>
  <c r="L17" i="28"/>
  <c r="M17" i="28"/>
  <c r="N17" i="28"/>
  <c r="E23" i="27"/>
  <c r="F23" i="27"/>
  <c r="G23" i="27"/>
  <c r="H23" i="27"/>
  <c r="I23" i="27"/>
  <c r="J23" i="27"/>
  <c r="K23" i="27"/>
  <c r="L23" i="27"/>
  <c r="M23" i="27"/>
  <c r="N23" i="27"/>
  <c r="O7" i="27"/>
  <c r="P7" i="27"/>
  <c r="O8" i="27"/>
  <c r="P8" i="27"/>
  <c r="O9" i="27"/>
  <c r="P9" i="27"/>
  <c r="O10" i="27"/>
  <c r="P10" i="27"/>
  <c r="O11" i="27"/>
  <c r="P11" i="27"/>
  <c r="O12" i="27"/>
  <c r="P12" i="27"/>
  <c r="O13" i="27"/>
  <c r="P13" i="27"/>
  <c r="O14" i="27"/>
  <c r="P14" i="27"/>
  <c r="O15" i="27"/>
  <c r="P15" i="27"/>
  <c r="O16" i="27"/>
  <c r="P16" i="27"/>
  <c r="O17" i="27"/>
  <c r="P17" i="27"/>
  <c r="O18" i="27"/>
  <c r="P18" i="27"/>
  <c r="O19" i="27"/>
  <c r="P19" i="27"/>
  <c r="O20" i="27"/>
  <c r="P20" i="27"/>
  <c r="O21" i="27"/>
  <c r="P21" i="27"/>
  <c r="O22" i="27"/>
  <c r="P22" i="27"/>
  <c r="O7" i="26"/>
  <c r="P7" i="26"/>
  <c r="O8" i="26"/>
  <c r="P8" i="26"/>
  <c r="O9" i="26"/>
  <c r="P9" i="26"/>
  <c r="O10" i="26"/>
  <c r="P10" i="26"/>
  <c r="O11" i="26"/>
  <c r="P11" i="26"/>
  <c r="O12" i="26"/>
  <c r="P12" i="26"/>
  <c r="O13" i="26"/>
  <c r="P13" i="26"/>
  <c r="O14" i="26"/>
  <c r="P14" i="26"/>
  <c r="O15" i="26"/>
  <c r="P15" i="26"/>
  <c r="O16" i="26"/>
  <c r="P16" i="26"/>
  <c r="O17" i="26"/>
  <c r="P17" i="26"/>
  <c r="O18" i="26"/>
  <c r="P18" i="26"/>
  <c r="O19" i="26"/>
  <c r="P19" i="26"/>
  <c r="O20" i="26"/>
  <c r="P20" i="26"/>
  <c r="O21" i="26"/>
  <c r="P21" i="26"/>
  <c r="O22" i="26"/>
  <c r="P22" i="26"/>
  <c r="O23" i="26"/>
  <c r="P23" i="26"/>
  <c r="O24" i="26"/>
  <c r="P24" i="26"/>
  <c r="O25" i="26"/>
  <c r="P25" i="26"/>
  <c r="O26" i="26"/>
  <c r="P26" i="26"/>
  <c r="O27" i="26"/>
  <c r="P27" i="26"/>
  <c r="O28" i="26"/>
  <c r="P28" i="26"/>
  <c r="E29" i="26"/>
  <c r="F29" i="26"/>
  <c r="G29" i="26"/>
  <c r="H29" i="26"/>
  <c r="I29" i="26"/>
  <c r="J29" i="26"/>
  <c r="K29" i="26"/>
  <c r="L29" i="26"/>
  <c r="M29" i="26"/>
  <c r="N29" i="26"/>
  <c r="E7" i="34"/>
  <c r="O7" i="34" s="1"/>
  <c r="F7" i="34"/>
  <c r="G7" i="34"/>
  <c r="H7" i="34"/>
  <c r="I7" i="34"/>
  <c r="J7" i="34"/>
  <c r="K7" i="34"/>
  <c r="L7" i="34"/>
  <c r="M7" i="34"/>
  <c r="N7" i="34"/>
  <c r="D7" i="34"/>
  <c r="O7" i="16"/>
  <c r="P7" i="16"/>
  <c r="O8" i="16"/>
  <c r="P8" i="16"/>
  <c r="O9" i="16"/>
  <c r="P9" i="16"/>
  <c r="O10" i="16"/>
  <c r="P10" i="16"/>
  <c r="O11" i="16"/>
  <c r="P11" i="16"/>
  <c r="O12" i="16"/>
  <c r="P12" i="16"/>
  <c r="E13" i="16"/>
  <c r="F13" i="16"/>
  <c r="G13" i="16"/>
  <c r="H13" i="16"/>
  <c r="I13" i="16"/>
  <c r="J13" i="16"/>
  <c r="K13" i="16"/>
  <c r="L13" i="16"/>
  <c r="M13" i="16"/>
  <c r="N13" i="16"/>
  <c r="D13" i="16"/>
  <c r="O13" i="16" s="1"/>
  <c r="E19" i="25"/>
  <c r="F19" i="25"/>
  <c r="G19" i="25"/>
  <c r="H19" i="25"/>
  <c r="I19" i="25"/>
  <c r="J19" i="25"/>
  <c r="K19" i="25"/>
  <c r="L19" i="25"/>
  <c r="M19" i="25"/>
  <c r="N19" i="25"/>
  <c r="D19" i="25"/>
  <c r="O7" i="25"/>
  <c r="P7" i="25"/>
  <c r="O8" i="25"/>
  <c r="P8" i="25"/>
  <c r="O9" i="25"/>
  <c r="P9" i="25"/>
  <c r="O10" i="25"/>
  <c r="P10" i="25"/>
  <c r="O11" i="25"/>
  <c r="P11" i="25"/>
  <c r="O12" i="25"/>
  <c r="P12" i="25"/>
  <c r="O13" i="25"/>
  <c r="P13" i="25"/>
  <c r="O14" i="25"/>
  <c r="P14" i="25"/>
  <c r="O15" i="25"/>
  <c r="P15" i="25"/>
  <c r="O16" i="25"/>
  <c r="P16" i="25"/>
  <c r="O17" i="25"/>
  <c r="P17" i="25"/>
  <c r="O18" i="25"/>
  <c r="P18" i="25"/>
  <c r="E17" i="24"/>
  <c r="F17" i="24"/>
  <c r="G17" i="24"/>
  <c r="H17" i="24"/>
  <c r="I17" i="24"/>
  <c r="J17" i="24"/>
  <c r="K17" i="24"/>
  <c r="L17" i="24"/>
  <c r="M17" i="24"/>
  <c r="N17" i="24"/>
  <c r="D17" i="24"/>
  <c r="O7" i="24"/>
  <c r="P7" i="24"/>
  <c r="O8" i="24"/>
  <c r="P8" i="24"/>
  <c r="O9" i="24"/>
  <c r="P9" i="24"/>
  <c r="O10" i="24"/>
  <c r="P10" i="24"/>
  <c r="O11" i="24"/>
  <c r="P11" i="24"/>
  <c r="O12" i="24"/>
  <c r="P12" i="24"/>
  <c r="O13" i="24"/>
  <c r="P13" i="24"/>
  <c r="O14" i="24"/>
  <c r="P14" i="24"/>
  <c r="O15" i="24"/>
  <c r="P15" i="24"/>
  <c r="O16" i="24"/>
  <c r="P16" i="24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E23" i="15"/>
  <c r="F23" i="15"/>
  <c r="G23" i="15"/>
  <c r="H23" i="15"/>
  <c r="I23" i="15"/>
  <c r="J23" i="15"/>
  <c r="K23" i="15"/>
  <c r="L23" i="15"/>
  <c r="M23" i="15"/>
  <c r="N23" i="15"/>
  <c r="D23" i="15"/>
  <c r="E17" i="23"/>
  <c r="F17" i="23"/>
  <c r="G17" i="23"/>
  <c r="H17" i="23"/>
  <c r="I17" i="23"/>
  <c r="J17" i="23"/>
  <c r="K17" i="23"/>
  <c r="L17" i="23"/>
  <c r="M17" i="23"/>
  <c r="N17" i="23"/>
  <c r="D17" i="23"/>
  <c r="O6" i="23"/>
  <c r="P6" i="23"/>
  <c r="O7" i="23"/>
  <c r="P7" i="23"/>
  <c r="O8" i="23"/>
  <c r="P8" i="23"/>
  <c r="O9" i="23"/>
  <c r="P9" i="23"/>
  <c r="O10" i="23"/>
  <c r="P10" i="23"/>
  <c r="O11" i="23"/>
  <c r="P11" i="23"/>
  <c r="O12" i="23"/>
  <c r="P12" i="23"/>
  <c r="O13" i="23"/>
  <c r="P13" i="23"/>
  <c r="O14" i="23"/>
  <c r="P14" i="23"/>
  <c r="O15" i="23"/>
  <c r="P15" i="23"/>
  <c r="O16" i="23"/>
  <c r="P16" i="23"/>
  <c r="E19" i="22"/>
  <c r="F19" i="22"/>
  <c r="G19" i="22"/>
  <c r="H19" i="22"/>
  <c r="I19" i="22"/>
  <c r="J19" i="22"/>
  <c r="K19" i="22"/>
  <c r="L19" i="22"/>
  <c r="M19" i="22"/>
  <c r="D19" i="22"/>
  <c r="E23" i="14"/>
  <c r="F23" i="14"/>
  <c r="G23" i="14"/>
  <c r="H23" i="14"/>
  <c r="I23" i="14"/>
  <c r="J23" i="14"/>
  <c r="K23" i="14"/>
  <c r="L23" i="14"/>
  <c r="M23" i="14"/>
  <c r="N23" i="14"/>
  <c r="D23" i="14"/>
  <c r="E64" i="21"/>
  <c r="F64" i="21"/>
  <c r="G64" i="21"/>
  <c r="H64" i="21"/>
  <c r="I64" i="21"/>
  <c r="J64" i="21"/>
  <c r="K64" i="21"/>
  <c r="L64" i="21"/>
  <c r="M64" i="21"/>
  <c r="N64" i="21"/>
  <c r="D64" i="21"/>
  <c r="O16" i="22"/>
  <c r="P16" i="22"/>
  <c r="O9" i="14"/>
  <c r="P9" i="14"/>
  <c r="O10" i="14"/>
  <c r="P10" i="14"/>
  <c r="O11" i="14"/>
  <c r="P11" i="14"/>
  <c r="O12" i="14"/>
  <c r="P12" i="14"/>
  <c r="O13" i="14"/>
  <c r="P13" i="14"/>
  <c r="O14" i="14"/>
  <c r="P14" i="14"/>
  <c r="O15" i="14"/>
  <c r="P15" i="14"/>
  <c r="O16" i="14"/>
  <c r="P16" i="14"/>
  <c r="O17" i="14"/>
  <c r="P17" i="14"/>
  <c r="O18" i="14"/>
  <c r="P18" i="14"/>
  <c r="O19" i="14"/>
  <c r="P19" i="14"/>
  <c r="O20" i="14"/>
  <c r="P20" i="14"/>
  <c r="O21" i="14"/>
  <c r="P21" i="14"/>
  <c r="O22" i="14"/>
  <c r="P22" i="14"/>
  <c r="P6" i="36"/>
  <c r="O6" i="36"/>
  <c r="P6" i="35"/>
  <c r="O6" i="35"/>
  <c r="P6" i="34"/>
  <c r="O6" i="34"/>
  <c r="O58" i="21"/>
  <c r="P58" i="21"/>
  <c r="O59" i="21"/>
  <c r="P59" i="21"/>
  <c r="O60" i="21"/>
  <c r="P60" i="21"/>
  <c r="O61" i="21"/>
  <c r="P61" i="21"/>
  <c r="O62" i="21"/>
  <c r="P62" i="21"/>
  <c r="O63" i="21"/>
  <c r="P63" i="21"/>
  <c r="F25" i="17"/>
  <c r="G25" i="17"/>
  <c r="H25" i="17"/>
  <c r="I25" i="17"/>
  <c r="J25" i="17"/>
  <c r="K25" i="17"/>
  <c r="L25" i="17"/>
  <c r="M25" i="17"/>
  <c r="N25" i="17"/>
  <c r="D17" i="28"/>
  <c r="O17" i="28" s="1"/>
  <c r="D19" i="33"/>
  <c r="P19" i="33" s="1"/>
  <c r="P6" i="33"/>
  <c r="O6" i="33"/>
  <c r="P6" i="32"/>
  <c r="O6" i="32"/>
  <c r="D14" i="31"/>
  <c r="P6" i="31"/>
  <c r="O6" i="31"/>
  <c r="D25" i="30"/>
  <c r="P25" i="30" s="1"/>
  <c r="P6" i="30"/>
  <c r="O6" i="30"/>
  <c r="D17" i="29"/>
  <c r="P6" i="29"/>
  <c r="O6" i="29"/>
  <c r="P6" i="28"/>
  <c r="O6" i="28"/>
  <c r="D23" i="27"/>
  <c r="O23" i="27" s="1"/>
  <c r="P6" i="27"/>
  <c r="O6" i="27"/>
  <c r="D29" i="26"/>
  <c r="P6" i="26"/>
  <c r="O6" i="26"/>
  <c r="P6" i="25"/>
  <c r="O6" i="25"/>
  <c r="P6" i="24"/>
  <c r="O6" i="24"/>
  <c r="N19" i="22"/>
  <c r="P18" i="22"/>
  <c r="O18" i="22"/>
  <c r="P17" i="22"/>
  <c r="O17" i="22"/>
  <c r="P15" i="22"/>
  <c r="O15" i="22"/>
  <c r="P14" i="22"/>
  <c r="O14" i="22"/>
  <c r="P13" i="22"/>
  <c r="O13" i="22"/>
  <c r="P12" i="22"/>
  <c r="O12" i="22"/>
  <c r="P11" i="22"/>
  <c r="O11" i="22"/>
  <c r="P10" i="22"/>
  <c r="O10" i="22"/>
  <c r="P9" i="22"/>
  <c r="O9" i="22"/>
  <c r="P8" i="22"/>
  <c r="O8" i="22"/>
  <c r="P7" i="22"/>
  <c r="O7" i="22"/>
  <c r="P6" i="22"/>
  <c r="O6" i="22"/>
  <c r="O40" i="21"/>
  <c r="P40" i="21"/>
  <c r="O41" i="21"/>
  <c r="P41" i="21"/>
  <c r="O42" i="21"/>
  <c r="P42" i="21"/>
  <c r="O43" i="21"/>
  <c r="P43" i="21"/>
  <c r="O44" i="21"/>
  <c r="P44" i="21"/>
  <c r="O45" i="21"/>
  <c r="P45" i="21"/>
  <c r="O46" i="21"/>
  <c r="P46" i="21"/>
  <c r="O47" i="21"/>
  <c r="P47" i="21"/>
  <c r="O48" i="21"/>
  <c r="P48" i="21"/>
  <c r="O49" i="21"/>
  <c r="P49" i="21"/>
  <c r="O50" i="21"/>
  <c r="P50" i="21"/>
  <c r="O51" i="21"/>
  <c r="P51" i="21"/>
  <c r="O52" i="21"/>
  <c r="P52" i="21"/>
  <c r="O53" i="21"/>
  <c r="P53" i="21"/>
  <c r="O54" i="21"/>
  <c r="P54" i="21"/>
  <c r="O55" i="21"/>
  <c r="P55" i="21"/>
  <c r="O56" i="21"/>
  <c r="P56" i="21"/>
  <c r="O57" i="21"/>
  <c r="P57" i="21"/>
  <c r="O8" i="21"/>
  <c r="P8" i="21"/>
  <c r="O9" i="21"/>
  <c r="P9" i="21"/>
  <c r="O10" i="21"/>
  <c r="P10" i="21"/>
  <c r="O11" i="21"/>
  <c r="P11" i="21"/>
  <c r="O12" i="21"/>
  <c r="P12" i="21"/>
  <c r="O13" i="21"/>
  <c r="P13" i="21"/>
  <c r="O14" i="21"/>
  <c r="P14" i="21"/>
  <c r="O15" i="21"/>
  <c r="P15" i="21"/>
  <c r="O16" i="21"/>
  <c r="P16" i="21"/>
  <c r="O17" i="21"/>
  <c r="P17" i="21"/>
  <c r="O18" i="21"/>
  <c r="P18" i="21"/>
  <c r="O19" i="21"/>
  <c r="P19" i="21"/>
  <c r="O20" i="21"/>
  <c r="P20" i="21"/>
  <c r="O21" i="21"/>
  <c r="P21" i="21"/>
  <c r="O22" i="21"/>
  <c r="P22" i="21"/>
  <c r="O23" i="21"/>
  <c r="P23" i="21"/>
  <c r="O24" i="21"/>
  <c r="P24" i="21"/>
  <c r="O25" i="21"/>
  <c r="P25" i="21"/>
  <c r="O26" i="21"/>
  <c r="P26" i="21"/>
  <c r="O27" i="21"/>
  <c r="P27" i="21"/>
  <c r="O28" i="21"/>
  <c r="P28" i="21"/>
  <c r="O29" i="21"/>
  <c r="P29" i="21"/>
  <c r="O30" i="21"/>
  <c r="P30" i="21"/>
  <c r="O31" i="21"/>
  <c r="P31" i="21"/>
  <c r="O32" i="21"/>
  <c r="P32" i="21"/>
  <c r="O33" i="21"/>
  <c r="P33" i="21"/>
  <c r="O34" i="21"/>
  <c r="P34" i="21"/>
  <c r="O35" i="21"/>
  <c r="P35" i="21"/>
  <c r="O36" i="21"/>
  <c r="P36" i="21"/>
  <c r="O37" i="21"/>
  <c r="P37" i="21"/>
  <c r="O38" i="21"/>
  <c r="P38" i="21"/>
  <c r="O39" i="21"/>
  <c r="P39" i="21"/>
  <c r="O7" i="21"/>
  <c r="P7" i="21"/>
  <c r="P6" i="21"/>
  <c r="O6" i="21"/>
  <c r="P6" i="20"/>
  <c r="O6" i="20"/>
  <c r="P6" i="19"/>
  <c r="O6" i="19"/>
  <c r="D29" i="18"/>
  <c r="P6" i="18"/>
  <c r="O6" i="18"/>
  <c r="E25" i="17"/>
  <c r="D25" i="17"/>
  <c r="P6" i="17"/>
  <c r="O6" i="17"/>
  <c r="P6" i="16"/>
  <c r="O6" i="16"/>
  <c r="P6" i="15"/>
  <c r="O6" i="15"/>
  <c r="P8" i="14"/>
  <c r="O8" i="14"/>
  <c r="P7" i="14"/>
  <c r="O7" i="14"/>
  <c r="P6" i="14"/>
  <c r="O6" i="14"/>
  <c r="P7" i="35"/>
  <c r="O7" i="35"/>
  <c r="O24" i="32"/>
  <c r="P20" i="20" l="1"/>
  <c r="O20" i="20"/>
  <c r="O16" i="19"/>
  <c r="P16" i="19"/>
  <c r="O19" i="33"/>
  <c r="O10" i="36"/>
  <c r="P10" i="36"/>
  <c r="P24" i="32"/>
  <c r="P29" i="18"/>
  <c r="O29" i="18"/>
  <c r="P14" i="31"/>
  <c r="O14" i="31"/>
  <c r="O25" i="30"/>
  <c r="P17" i="29"/>
  <c r="O17" i="29"/>
  <c r="P25" i="17"/>
  <c r="O25" i="17"/>
  <c r="P17" i="28"/>
  <c r="P23" i="27"/>
  <c r="O29" i="26"/>
  <c r="P29" i="26"/>
  <c r="P7" i="34"/>
  <c r="P13" i="16"/>
  <c r="P19" i="25"/>
  <c r="O19" i="25"/>
  <c r="O17" i="24"/>
  <c r="P17" i="24"/>
  <c r="O23" i="15"/>
  <c r="P23" i="15"/>
  <c r="O17" i="23"/>
  <c r="P17" i="23"/>
  <c r="P19" i="22"/>
  <c r="O19" i="22"/>
  <c r="P23" i="14"/>
  <c r="O23" i="14"/>
  <c r="P64" i="21"/>
  <c r="O64" i="21"/>
</calcChain>
</file>

<file path=xl/sharedStrings.xml><?xml version="1.0" encoding="utf-8"?>
<sst xmlns="http://schemas.openxmlformats.org/spreadsheetml/2006/main" count="1230" uniqueCount="158">
  <si>
    <t>Наименование специальности</t>
  </si>
  <si>
    <t>Шифр</t>
  </si>
  <si>
    <t>Гранты</t>
  </si>
  <si>
    <t>каз</t>
  </si>
  <si>
    <t>Обладатели преим. Права</t>
  </si>
  <si>
    <t>Льготники</t>
  </si>
  <si>
    <t>Конкурс на 1 место</t>
  </si>
  <si>
    <t>Заявлений (по 1 специальности)</t>
  </si>
  <si>
    <t>АБ</t>
  </si>
  <si>
    <t>ПО</t>
  </si>
  <si>
    <t>НС</t>
  </si>
  <si>
    <t>ИК</t>
  </si>
  <si>
    <t>СС</t>
  </si>
  <si>
    <t>сироты</t>
  </si>
  <si>
    <t>инвалиды</t>
  </si>
  <si>
    <t>Всего :</t>
  </si>
  <si>
    <t>АОО</t>
  </si>
  <si>
    <t>Конкурс на 1 место (всего)</t>
  </si>
  <si>
    <t>Заявлений (всего)</t>
  </si>
  <si>
    <t>Статистические данные о ходе приема заявлений в масштабе Республики  в разрезе специальностей по проекту "Мәңгілік ел" по состояния на  26.07.2016</t>
  </si>
  <si>
    <t>5B010100</t>
  </si>
  <si>
    <t>Дошкольное обучение и воспитание</t>
  </si>
  <si>
    <t>5B010200</t>
  </si>
  <si>
    <t>Педагогика и методика начального обучения</t>
  </si>
  <si>
    <t>5B010300</t>
  </si>
  <si>
    <t>Педагогика и психология</t>
  </si>
  <si>
    <t>5B010500</t>
  </si>
  <si>
    <t>Дефектология</t>
  </si>
  <si>
    <t>5B010900</t>
  </si>
  <si>
    <t>Математика</t>
  </si>
  <si>
    <t>5B011000</t>
  </si>
  <si>
    <t>Физика</t>
  </si>
  <si>
    <t>5B011100</t>
  </si>
  <si>
    <t>Информатика</t>
  </si>
  <si>
    <t>5B011200</t>
  </si>
  <si>
    <t>Химия</t>
  </si>
  <si>
    <t>5B011300</t>
  </si>
  <si>
    <t>Биология</t>
  </si>
  <si>
    <t>5B011400</t>
  </si>
  <si>
    <t>История</t>
  </si>
  <si>
    <t>5B011500</t>
  </si>
  <si>
    <t>Основы права и экономики</t>
  </si>
  <si>
    <t>5B011600</t>
  </si>
  <si>
    <t>География</t>
  </si>
  <si>
    <t>5B011700</t>
  </si>
  <si>
    <t>Казахский язык и литература</t>
  </si>
  <si>
    <t>5B011900</t>
  </si>
  <si>
    <t>Иностранный язык: два иностранных языка (английский язык)</t>
  </si>
  <si>
    <t>5B012000</t>
  </si>
  <si>
    <t>Профессиональное обучение</t>
  </si>
  <si>
    <t>5B012100</t>
  </si>
  <si>
    <t>Казахский язык и литература в школах с неказахским языком обучения</t>
  </si>
  <si>
    <t>5B012300</t>
  </si>
  <si>
    <t>Социальная педагогика и самопознание</t>
  </si>
  <si>
    <t>5B070100</t>
  </si>
  <si>
    <t>Биотехнология</t>
  </si>
  <si>
    <t>5B070200</t>
  </si>
  <si>
    <t>Автоматизация и управление</t>
  </si>
  <si>
    <t>5B070300</t>
  </si>
  <si>
    <t>Информационные системы</t>
  </si>
  <si>
    <t>5B070400</t>
  </si>
  <si>
    <t>Вычислительная техника и программное обеспечение</t>
  </si>
  <si>
    <t>5B070500</t>
  </si>
  <si>
    <t>Математическое и компьютерное моделирование</t>
  </si>
  <si>
    <t>5B070600</t>
  </si>
  <si>
    <t>Геология и разведка месторождений полезных ископаемых</t>
  </si>
  <si>
    <t>5B070700</t>
  </si>
  <si>
    <t>Горное дело</t>
  </si>
  <si>
    <t>5B070800</t>
  </si>
  <si>
    <t>Нефтегазовое дело</t>
  </si>
  <si>
    <t>5B070900</t>
  </si>
  <si>
    <t>Металлургия</t>
  </si>
  <si>
    <t>5B071000</t>
  </si>
  <si>
    <t>Материаловедение и технология новых материалов</t>
  </si>
  <si>
    <t>5B071100</t>
  </si>
  <si>
    <t>Геодезия и картография</t>
  </si>
  <si>
    <t>5B071200</t>
  </si>
  <si>
    <t>Машиностроение</t>
  </si>
  <si>
    <t>5B071300</t>
  </si>
  <si>
    <t>Транспорт, транспортная техника и технологии</t>
  </si>
  <si>
    <t>5B071600</t>
  </si>
  <si>
    <t>Приборостроение</t>
  </si>
  <si>
    <t>5B071700</t>
  </si>
  <si>
    <t>Теплоэнергетика</t>
  </si>
  <si>
    <t>5B071800</t>
  </si>
  <si>
    <t>Электроэнергетика</t>
  </si>
  <si>
    <t>5B071900</t>
  </si>
  <si>
    <t>Радиотехника, электроника и телекоммуникации</t>
  </si>
  <si>
    <t>5B072000</t>
  </si>
  <si>
    <t>Химическая технология неорганических веществ</t>
  </si>
  <si>
    <t>5B072100</t>
  </si>
  <si>
    <t>Химическая технология органических веществ</t>
  </si>
  <si>
    <t>5B072300</t>
  </si>
  <si>
    <t>Техническая физика</t>
  </si>
  <si>
    <t>5B072400</t>
  </si>
  <si>
    <t>Технологические машины и оборудование (по отраслям)</t>
  </si>
  <si>
    <t>5B072600</t>
  </si>
  <si>
    <t>Технология и конструирование изделий легкой промышленности</t>
  </si>
  <si>
    <t>5B072700</t>
  </si>
  <si>
    <t>Технология продовольственных продуктов</t>
  </si>
  <si>
    <t>5B072800</t>
  </si>
  <si>
    <t>Технология перерабатывающих производств (по отраслям)</t>
  </si>
  <si>
    <t>5B072900</t>
  </si>
  <si>
    <t>Строительство</t>
  </si>
  <si>
    <t>5B073000</t>
  </si>
  <si>
    <t>Производство строительных материалов, изделий и конструкций</t>
  </si>
  <si>
    <t>5B073100</t>
  </si>
  <si>
    <t>Безопасность жизнедеятельности и защита окружающей среды</t>
  </si>
  <si>
    <t>5B073200</t>
  </si>
  <si>
    <t>Стандартизация и сертификация (по отраслям)</t>
  </si>
  <si>
    <t>5B073700</t>
  </si>
  <si>
    <t>Обогащение полезных ископаемых</t>
  </si>
  <si>
    <t>5B073800</t>
  </si>
  <si>
    <t>Технология обработки материалов давлением</t>
  </si>
  <si>
    <t>5B074500</t>
  </si>
  <si>
    <t>Транспортное строительство</t>
  </si>
  <si>
    <t>5B074800</t>
  </si>
  <si>
    <t>Технология фармацевтического производства</t>
  </si>
  <si>
    <t>5B080100</t>
  </si>
  <si>
    <t>Агрономия</t>
  </si>
  <si>
    <t>5B080200</t>
  </si>
  <si>
    <t>Технология производства продуктов животноводства</t>
  </si>
  <si>
    <t>5B080400</t>
  </si>
  <si>
    <t>Рыбное хозяйство и промышленное рыболовство</t>
  </si>
  <si>
    <t>5B080500</t>
  </si>
  <si>
    <t>Водные ресурсы и водопользование</t>
  </si>
  <si>
    <t>5B080600</t>
  </si>
  <si>
    <t>Аграрная техника и технология</t>
  </si>
  <si>
    <t>5B080700</t>
  </si>
  <si>
    <t>Лесные ресурсы и лесоводство</t>
  </si>
  <si>
    <t>5B080800</t>
  </si>
  <si>
    <t>Почвоведение и агрохимия</t>
  </si>
  <si>
    <t>5B081100</t>
  </si>
  <si>
    <t>Защита и карантин растений</t>
  </si>
  <si>
    <t>5B130100</t>
  </si>
  <si>
    <t>Общая медицина</t>
  </si>
  <si>
    <t>Статистические данные о ходе приема заявлений в разрезе специальностей по проекту "Мәңгілік ел"   по состояния на  26.07.2016 (Актюбинский региональный государственный университет им. К.Жубанова)</t>
  </si>
  <si>
    <t>Статистические данные о ходе приема заявлений в разрезе специальностей по проекту "Мәңгілік ел"   по состояния на  26.07.2016 (Аркалыкский государственный педагогический институт им. Ы.Алтынсарина)</t>
  </si>
  <si>
    <t>Статистические данные о ходе приема заявлений в разрезе специальностей по проекту "Мәңгілік ел"   по состояния на  26.07.2016 (Атырауский институт нефти и газа)</t>
  </si>
  <si>
    <t>Статистические данные о ходе приема заявлений в разрезе специальностей по проекту "Мәңгілік ел"   по состояния на  26.07.2016 (Восточно-Казахстанский государственный университет им.С.Аманжолова)</t>
  </si>
  <si>
    <t>Статистические данные о ходе приема заявлений в разрезе специальностей по проекту "Мәңгілік ел"   по состояния на  26.07.2016 (Восточно-Казахстанский государственный технический университет им. Д.Серикбаева)</t>
  </si>
  <si>
    <t>Статистические данные о ходе приема заявлений в разрезе специальностей по проекту "Мәңгілік ел"   по состояния на  26.07.2016 (Жезказганский университет им. О.А.Байконурова)</t>
  </si>
  <si>
    <t>Статистические данные о ходе приема заявлений в разрезе специальностей по проекту "Мәңгілік ел"   по состояния на  26.07.2016 (Западно-Казахстанский государственный университет им. М.Утемисова)</t>
  </si>
  <si>
    <t>Статистические данные о ходе приема заявлений в разрезе специальностей по проекту "Мәңгілік ел"   по состояния на  26.07.2016 (Карагандинский государственный медицинский университет)</t>
  </si>
  <si>
    <t>Статистические данные о ходе приема заявлений в разрезе специальностей по проекту "Мәңгілік ел"   по состояния на  26.07.2016 (Карагандинский государственный университет им. Е.А.Букетова)</t>
  </si>
  <si>
    <t>Статистические данные о ходе приема заявлений в разрезе специальностей по проекту "Мәңгілік ел"   по состояния на  26.07.2016 (Карагандинский государственный технический университет)</t>
  </si>
  <si>
    <t>Статистические данные о ходе приема заявлений в разрезе специальностей по проекту "Мәңгілік ел"   по состояния на  26.07.2016 (Карагандинский государственный индустриальный университет)</t>
  </si>
  <si>
    <t>Статистические данные о ходе приема заявлений в разрезе специальностей по проекту "Мәңгілік ел"   по состояния на  26.07.2016 (Кокшетауский государственный университет им.Ш.Уалиханова)</t>
  </si>
  <si>
    <t>Статистические данные о ходе приема заявлений в разрезе специальностей по проекту "Мәңгілік ел"   по состояния на  26.07.2016 (Костанайский государственный университет им.А.Байтурсынова)</t>
  </si>
  <si>
    <t>Статистические данные о ходе приема заявлений в разрезе специальностей по проекту "Мәңгілік ел"   по состояния на  26.07.2016 (Павлодарский государственный университет им.С.Торайгырова)</t>
  </si>
  <si>
    <t>Статистические данные о ходе приема заявлений в разрезе специальностей по проекту "Мәңгілік ел"   по состояния на  26.07.2016 (РГП на ПХВ "Рудненский индустриальный институт")</t>
  </si>
  <si>
    <t>Статистические данные о ходе приема заявлений в разрезе специальностей по проекту "Мәңгілік ел"   по состояния на  26.07.2016 (Северо-Казахстанский государственный университет им.М.Козыбаева)</t>
  </si>
  <si>
    <t>Статистические данные о ходе приема заявлений в разрезе специальностей по проекту "Мәңгілік ел"   по состояния на  26.07.2016 (Государственный медицинский университет города Семей)</t>
  </si>
  <si>
    <t>Статистические данные о ходе приема заявлений в разрезе специальностей по проекту "Мәңгілік ел"   по состояния на  26.07.2016 (Государственный университет имени Шакарима города Семей)</t>
  </si>
  <si>
    <t>Статистические данные о ходе приема заявлений в разрезе специальностей по проекту "Мәңгілік ел"   по состояния на  26.07.2016 (Казахский гуманитарно-юридический инновационный университет)</t>
  </si>
  <si>
    <t>Статистические данные о ходе приема заявлений в разрезе специальностей по проекту "Мәңгілік ел"   по состояния на  26.07.2016 (Западно-Казахстанский аграрно-технический университет им. Жангир хана)</t>
  </si>
  <si>
    <t>Статистические данные о ходе приема заявлений в разрезе специальностей по проекту "Мәңгілік ел"   по состояния на  26.07.2016 (Костанайский государственный педагогический институт)</t>
  </si>
  <si>
    <t>Статистические данные о ходе приема заявлений в разрезе специальностей по проекту "Мәңгілік ел"   по состояния на  26.07.2016 (Павлодарский государственный педагогический институт)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</si>
</sst>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000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188" fontId="2" fillId="0" borderId="8" xfId="0" applyNumberFormat="1" applyFont="1" applyBorder="1" applyAlignment="1">
      <alignment horizontal="center" vertical="center"/>
    </xf>
    <xf numFmtId="188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/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88" fontId="2" fillId="0" borderId="37" xfId="0" applyNumberFormat="1" applyFont="1" applyBorder="1" applyAlignment="1">
      <alignment horizontal="center" vertical="center"/>
    </xf>
    <xf numFmtId="188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88" fontId="2" fillId="0" borderId="40" xfId="0" applyNumberFormat="1" applyFont="1" applyBorder="1" applyAlignment="1">
      <alignment horizontal="center" vertical="center"/>
    </xf>
    <xf numFmtId="0" fontId="2" fillId="0" borderId="41" xfId="0" applyFont="1" applyBorder="1"/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88" fontId="2" fillId="0" borderId="46" xfId="0" applyNumberFormat="1" applyFont="1" applyBorder="1" applyAlignment="1">
      <alignment horizontal="center" vertical="center"/>
    </xf>
    <xf numFmtId="0" fontId="2" fillId="0" borderId="47" xfId="0" applyFont="1" applyBorder="1"/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88" fontId="2" fillId="0" borderId="3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2" fontId="3" fillId="0" borderId="5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2" fontId="3" fillId="0" borderId="52" xfId="0" applyNumberFormat="1" applyFont="1" applyBorder="1" applyAlignment="1">
      <alignment horizontal="center" vertical="center" wrapText="1"/>
    </xf>
    <xf numFmtId="188" fontId="2" fillId="0" borderId="61" xfId="0" applyNumberFormat="1" applyFont="1" applyBorder="1" applyAlignment="1">
      <alignment horizontal="center" vertical="center"/>
    </xf>
    <xf numFmtId="188" fontId="2" fillId="0" borderId="60" xfId="0" applyNumberFormat="1" applyFont="1" applyBorder="1" applyAlignment="1">
      <alignment horizontal="center" vertical="center"/>
    </xf>
    <xf numFmtId="0" fontId="2" fillId="0" borderId="0" xfId="0" applyFont="1" applyBorder="1"/>
    <xf numFmtId="2" fontId="2" fillId="0" borderId="5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188" fontId="2" fillId="0" borderId="35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88" fontId="2" fillId="0" borderId="53" xfId="0" applyNumberFormat="1" applyFont="1" applyBorder="1" applyAlignment="1">
      <alignment horizontal="center" vertical="center"/>
    </xf>
    <xf numFmtId="0" fontId="2" fillId="0" borderId="29" xfId="0" applyFont="1" applyBorder="1"/>
    <xf numFmtId="0" fontId="3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readingOrder="1"/>
    </xf>
    <xf numFmtId="0" fontId="3" fillId="0" borderId="5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55" xfId="0" applyFont="1" applyBorder="1" applyAlignment="1">
      <alignment horizontal="center" vertical="center" readingOrder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readingOrder="1"/>
    </xf>
    <xf numFmtId="0" fontId="3" fillId="0" borderId="60" xfId="0" applyFont="1" applyBorder="1" applyAlignment="1">
      <alignment horizontal="center" vertical="center" readingOrder="1"/>
    </xf>
    <xf numFmtId="0" fontId="3" fillId="0" borderId="6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="115" workbookViewId="0">
      <selection activeCell="E19" sqref="E19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6.1406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7109375" bestFit="1" customWidth="1"/>
    <col min="16" max="16" width="9.140625" style="45"/>
  </cols>
  <sheetData>
    <row r="1" spans="1:16" ht="12.75" customHeight="1" x14ac:dyDescent="0.2">
      <c r="A1" s="38"/>
      <c r="B1" s="140" t="s">
        <v>19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44"/>
    </row>
    <row r="2" spans="1:16" x14ac:dyDescent="0.2">
      <c r="A2" s="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44"/>
    </row>
    <row r="3" spans="1:16" ht="13.5" thickBot="1" x14ac:dyDescent="0.25">
      <c r="A3" s="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46" t="s">
        <v>4</v>
      </c>
      <c r="H4" s="147"/>
      <c r="I4" s="148"/>
      <c r="J4" s="148"/>
      <c r="K4" s="148"/>
      <c r="L4" s="149"/>
      <c r="M4" s="146" t="s">
        <v>5</v>
      </c>
      <c r="N4" s="149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25" t="s">
        <v>3</v>
      </c>
      <c r="G5" s="26" t="s">
        <v>8</v>
      </c>
      <c r="H5" s="26" t="s">
        <v>16</v>
      </c>
      <c r="I5" s="27" t="s">
        <v>9</v>
      </c>
      <c r="J5" s="27" t="s">
        <v>10</v>
      </c>
      <c r="K5" s="27" t="s">
        <v>11</v>
      </c>
      <c r="L5" s="28" t="s">
        <v>12</v>
      </c>
      <c r="M5" s="29" t="s">
        <v>13</v>
      </c>
      <c r="N5" s="28" t="s">
        <v>14</v>
      </c>
      <c r="O5" s="46" t="s">
        <v>3</v>
      </c>
      <c r="P5" s="51" t="s">
        <v>3</v>
      </c>
    </row>
    <row r="6" spans="1:16" x14ac:dyDescent="0.2">
      <c r="A6" s="12">
        <v>1</v>
      </c>
      <c r="B6" s="57" t="s">
        <v>20</v>
      </c>
      <c r="C6" s="15" t="s">
        <v>21</v>
      </c>
      <c r="D6" s="3">
        <v>70</v>
      </c>
      <c r="E6" s="13">
        <v>9</v>
      </c>
      <c r="F6" s="13">
        <v>17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0.12857142857142856</v>
      </c>
      <c r="P6" s="52">
        <f>F6/D6</f>
        <v>0.24285714285714285</v>
      </c>
    </row>
    <row r="7" spans="1:16" x14ac:dyDescent="0.2">
      <c r="A7" s="2">
        <v>2</v>
      </c>
      <c r="B7" s="58" t="s">
        <v>22</v>
      </c>
      <c r="C7" s="16" t="s">
        <v>23</v>
      </c>
      <c r="D7" s="5">
        <v>50</v>
      </c>
      <c r="E7" s="14">
        <v>8</v>
      </c>
      <c r="F7" s="14">
        <v>16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>E7/D7</f>
        <v>0.16</v>
      </c>
      <c r="P7" s="41">
        <f>F7/D7</f>
        <v>0.32</v>
      </c>
    </row>
    <row r="8" spans="1:16" x14ac:dyDescent="0.2">
      <c r="A8" s="2">
        <v>3</v>
      </c>
      <c r="B8" s="58" t="s">
        <v>24</v>
      </c>
      <c r="C8" s="16" t="s">
        <v>25</v>
      </c>
      <c r="D8" s="5">
        <v>45</v>
      </c>
      <c r="E8" s="14">
        <v>6</v>
      </c>
      <c r="F8" s="14">
        <v>7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ref="O8:O39" si="0">E8/D8</f>
        <v>0.13333333333333333</v>
      </c>
      <c r="P8" s="41">
        <f t="shared" ref="P8:P39" si="1">F8/D8</f>
        <v>0.15555555555555556</v>
      </c>
    </row>
    <row r="9" spans="1:16" x14ac:dyDescent="0.2">
      <c r="A9" s="2">
        <v>4</v>
      </c>
      <c r="B9" s="58" t="s">
        <v>26</v>
      </c>
      <c r="C9" s="16" t="s">
        <v>27</v>
      </c>
      <c r="D9" s="5">
        <v>50</v>
      </c>
      <c r="E9" s="14">
        <v>10</v>
      </c>
      <c r="F9" s="14">
        <v>14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0.2</v>
      </c>
      <c r="P9" s="41">
        <f t="shared" si="1"/>
        <v>0.28000000000000003</v>
      </c>
    </row>
    <row r="10" spans="1:16" x14ac:dyDescent="0.2">
      <c r="A10" s="2">
        <v>5</v>
      </c>
      <c r="B10" s="58" t="s">
        <v>28</v>
      </c>
      <c r="C10" s="16" t="s">
        <v>29</v>
      </c>
      <c r="D10" s="5">
        <v>65</v>
      </c>
      <c r="E10" s="14">
        <v>1</v>
      </c>
      <c r="F10" s="14">
        <v>10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1.5384615384615385E-2</v>
      </c>
      <c r="P10" s="41">
        <f t="shared" si="1"/>
        <v>0.15384615384615385</v>
      </c>
    </row>
    <row r="11" spans="1:16" x14ac:dyDescent="0.2">
      <c r="A11" s="2">
        <v>6</v>
      </c>
      <c r="B11" s="58" t="s">
        <v>30</v>
      </c>
      <c r="C11" s="16" t="s">
        <v>31</v>
      </c>
      <c r="D11" s="5">
        <v>75</v>
      </c>
      <c r="E11" s="14">
        <v>10</v>
      </c>
      <c r="F11" s="14">
        <v>13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0.13333333333333333</v>
      </c>
      <c r="P11" s="41">
        <f t="shared" si="1"/>
        <v>0.17333333333333334</v>
      </c>
    </row>
    <row r="12" spans="1:16" x14ac:dyDescent="0.2">
      <c r="A12" s="2">
        <v>7</v>
      </c>
      <c r="B12" s="58" t="s">
        <v>32</v>
      </c>
      <c r="C12" s="16" t="s">
        <v>33</v>
      </c>
      <c r="D12" s="5">
        <v>60</v>
      </c>
      <c r="E12" s="14">
        <v>1</v>
      </c>
      <c r="F12" s="14">
        <v>1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1.6666666666666666E-2</v>
      </c>
      <c r="P12" s="41">
        <f t="shared" si="1"/>
        <v>1.6666666666666666E-2</v>
      </c>
    </row>
    <row r="13" spans="1:16" x14ac:dyDescent="0.2">
      <c r="A13" s="2">
        <v>8</v>
      </c>
      <c r="B13" s="58" t="s">
        <v>34</v>
      </c>
      <c r="C13" s="16" t="s">
        <v>35</v>
      </c>
      <c r="D13" s="5">
        <v>85</v>
      </c>
      <c r="E13" s="14">
        <v>0</v>
      </c>
      <c r="F13" s="14">
        <v>5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</v>
      </c>
      <c r="P13" s="41">
        <f t="shared" si="1"/>
        <v>5.8823529411764705E-2</v>
      </c>
    </row>
    <row r="14" spans="1:16" x14ac:dyDescent="0.2">
      <c r="A14" s="2">
        <v>9</v>
      </c>
      <c r="B14" s="58" t="s">
        <v>36</v>
      </c>
      <c r="C14" s="16" t="s">
        <v>37</v>
      </c>
      <c r="D14" s="5">
        <v>60</v>
      </c>
      <c r="E14" s="14">
        <v>10</v>
      </c>
      <c r="F14" s="14">
        <v>15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0.16666666666666666</v>
      </c>
      <c r="P14" s="41">
        <f t="shared" si="1"/>
        <v>0.25</v>
      </c>
    </row>
    <row r="15" spans="1:16" x14ac:dyDescent="0.2">
      <c r="A15" s="2">
        <v>10</v>
      </c>
      <c r="B15" s="58" t="s">
        <v>38</v>
      </c>
      <c r="C15" s="16" t="s">
        <v>39</v>
      </c>
      <c r="D15" s="5">
        <v>65</v>
      </c>
      <c r="E15" s="14">
        <v>5</v>
      </c>
      <c r="F15" s="14">
        <v>10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7.6923076923076927E-2</v>
      </c>
      <c r="P15" s="41">
        <f t="shared" si="1"/>
        <v>0.15384615384615385</v>
      </c>
    </row>
    <row r="16" spans="1:16" x14ac:dyDescent="0.2">
      <c r="A16" s="2">
        <v>11</v>
      </c>
      <c r="B16" s="58" t="s">
        <v>40</v>
      </c>
      <c r="C16" s="16" t="s">
        <v>41</v>
      </c>
      <c r="D16" s="5">
        <v>30</v>
      </c>
      <c r="E16" s="14">
        <v>1</v>
      </c>
      <c r="F16" s="14">
        <v>1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3.3333333333333333E-2</v>
      </c>
      <c r="P16" s="41">
        <f t="shared" si="1"/>
        <v>3.3333333333333333E-2</v>
      </c>
    </row>
    <row r="17" spans="1:16" x14ac:dyDescent="0.2">
      <c r="A17" s="2">
        <v>12</v>
      </c>
      <c r="B17" s="58" t="s">
        <v>42</v>
      </c>
      <c r="C17" s="16" t="s">
        <v>43</v>
      </c>
      <c r="D17" s="5">
        <v>75</v>
      </c>
      <c r="E17" s="14">
        <v>8</v>
      </c>
      <c r="F17" s="14">
        <v>11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0.10666666666666667</v>
      </c>
      <c r="P17" s="41">
        <f t="shared" si="1"/>
        <v>0.14666666666666667</v>
      </c>
    </row>
    <row r="18" spans="1:16" x14ac:dyDescent="0.2">
      <c r="A18" s="2">
        <v>13</v>
      </c>
      <c r="B18" s="58" t="s">
        <v>44</v>
      </c>
      <c r="C18" s="16" t="s">
        <v>45</v>
      </c>
      <c r="D18" s="5">
        <v>90</v>
      </c>
      <c r="E18" s="14">
        <v>12</v>
      </c>
      <c r="F18" s="14">
        <v>36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0.13333333333333333</v>
      </c>
      <c r="P18" s="41">
        <f t="shared" si="1"/>
        <v>0.4</v>
      </c>
    </row>
    <row r="19" spans="1:16" x14ac:dyDescent="0.2">
      <c r="A19" s="2">
        <v>14</v>
      </c>
      <c r="B19" s="58" t="s">
        <v>46</v>
      </c>
      <c r="C19" s="16" t="s">
        <v>47</v>
      </c>
      <c r="D19" s="5">
        <v>85</v>
      </c>
      <c r="E19" s="14">
        <v>4</v>
      </c>
      <c r="F19" s="14">
        <v>7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4.7058823529411764E-2</v>
      </c>
      <c r="P19" s="41">
        <f t="shared" si="1"/>
        <v>8.2352941176470587E-2</v>
      </c>
    </row>
    <row r="20" spans="1:16" x14ac:dyDescent="0.2">
      <c r="A20" s="2">
        <v>15</v>
      </c>
      <c r="B20" s="58" t="s">
        <v>48</v>
      </c>
      <c r="C20" s="16" t="s">
        <v>49</v>
      </c>
      <c r="D20" s="5">
        <v>55</v>
      </c>
      <c r="E20" s="14">
        <v>0</v>
      </c>
      <c r="F20" s="14">
        <v>0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</v>
      </c>
      <c r="P20" s="41">
        <f t="shared" si="1"/>
        <v>0</v>
      </c>
    </row>
    <row r="21" spans="1:16" x14ac:dyDescent="0.2">
      <c r="A21" s="2">
        <v>16</v>
      </c>
      <c r="B21" s="58" t="s">
        <v>50</v>
      </c>
      <c r="C21" s="16" t="s">
        <v>51</v>
      </c>
      <c r="D21" s="5">
        <v>15</v>
      </c>
      <c r="E21" s="14">
        <v>3</v>
      </c>
      <c r="F21" s="14">
        <v>5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0.2</v>
      </c>
      <c r="P21" s="41">
        <f t="shared" si="1"/>
        <v>0.33333333333333331</v>
      </c>
    </row>
    <row r="22" spans="1:16" x14ac:dyDescent="0.2">
      <c r="A22" s="2">
        <v>17</v>
      </c>
      <c r="B22" s="58" t="s">
        <v>52</v>
      </c>
      <c r="C22" s="16" t="s">
        <v>53</v>
      </c>
      <c r="D22" s="5">
        <v>25</v>
      </c>
      <c r="E22" s="14">
        <v>3</v>
      </c>
      <c r="F22" s="14">
        <v>3</v>
      </c>
      <c r="G22" s="5">
        <v>0</v>
      </c>
      <c r="H22" s="14">
        <v>0</v>
      </c>
      <c r="I22" s="7">
        <v>0</v>
      </c>
      <c r="J22" s="7">
        <v>0</v>
      </c>
      <c r="K22" s="7">
        <v>0</v>
      </c>
      <c r="L22" s="6">
        <v>0</v>
      </c>
      <c r="M22" s="20">
        <v>0</v>
      </c>
      <c r="N22" s="2">
        <v>0</v>
      </c>
      <c r="O22" s="49">
        <f t="shared" si="0"/>
        <v>0.12</v>
      </c>
      <c r="P22" s="41">
        <f t="shared" si="1"/>
        <v>0.12</v>
      </c>
    </row>
    <row r="23" spans="1:16" x14ac:dyDescent="0.2">
      <c r="A23" s="2">
        <v>18</v>
      </c>
      <c r="B23" s="58" t="s">
        <v>54</v>
      </c>
      <c r="C23" s="16" t="s">
        <v>55</v>
      </c>
      <c r="D23" s="5">
        <v>45</v>
      </c>
      <c r="E23" s="14">
        <v>7</v>
      </c>
      <c r="F23" s="14">
        <v>9</v>
      </c>
      <c r="G23" s="5">
        <v>0</v>
      </c>
      <c r="H23" s="14">
        <v>0</v>
      </c>
      <c r="I23" s="7">
        <v>0</v>
      </c>
      <c r="J23" s="7">
        <v>0</v>
      </c>
      <c r="K23" s="7">
        <v>0</v>
      </c>
      <c r="L23" s="6">
        <v>0</v>
      </c>
      <c r="M23" s="20">
        <v>0</v>
      </c>
      <c r="N23" s="2">
        <v>0</v>
      </c>
      <c r="O23" s="49">
        <f t="shared" si="0"/>
        <v>0.15555555555555556</v>
      </c>
      <c r="P23" s="41">
        <f t="shared" si="1"/>
        <v>0.2</v>
      </c>
    </row>
    <row r="24" spans="1:16" x14ac:dyDescent="0.2">
      <c r="A24" s="2">
        <v>19</v>
      </c>
      <c r="B24" s="58" t="s">
        <v>56</v>
      </c>
      <c r="C24" s="16" t="s">
        <v>57</v>
      </c>
      <c r="D24" s="5">
        <v>35</v>
      </c>
      <c r="E24" s="14">
        <v>4</v>
      </c>
      <c r="F24" s="14">
        <v>4</v>
      </c>
      <c r="G24" s="5">
        <v>0</v>
      </c>
      <c r="H24" s="14">
        <v>0</v>
      </c>
      <c r="I24" s="7">
        <v>0</v>
      </c>
      <c r="J24" s="7">
        <v>0</v>
      </c>
      <c r="K24" s="7">
        <v>0</v>
      </c>
      <c r="L24" s="6">
        <v>0</v>
      </c>
      <c r="M24" s="20">
        <v>0</v>
      </c>
      <c r="N24" s="2">
        <v>0</v>
      </c>
      <c r="O24" s="49">
        <f t="shared" si="0"/>
        <v>0.11428571428571428</v>
      </c>
      <c r="P24" s="41">
        <f t="shared" si="1"/>
        <v>0.11428571428571428</v>
      </c>
    </row>
    <row r="25" spans="1:16" x14ac:dyDescent="0.2">
      <c r="A25" s="2">
        <v>20</v>
      </c>
      <c r="B25" s="58" t="s">
        <v>58</v>
      </c>
      <c r="C25" s="16" t="s">
        <v>59</v>
      </c>
      <c r="D25" s="5">
        <v>75</v>
      </c>
      <c r="E25" s="14">
        <v>10</v>
      </c>
      <c r="F25" s="14">
        <v>12</v>
      </c>
      <c r="G25" s="5">
        <v>0</v>
      </c>
      <c r="H25" s="14">
        <v>0</v>
      </c>
      <c r="I25" s="7">
        <v>0</v>
      </c>
      <c r="J25" s="7">
        <v>0</v>
      </c>
      <c r="K25" s="7">
        <v>0</v>
      </c>
      <c r="L25" s="6">
        <v>0</v>
      </c>
      <c r="M25" s="20">
        <v>1</v>
      </c>
      <c r="N25" s="2">
        <v>0</v>
      </c>
      <c r="O25" s="49">
        <f t="shared" si="0"/>
        <v>0.13333333333333333</v>
      </c>
      <c r="P25" s="41">
        <f t="shared" si="1"/>
        <v>0.16</v>
      </c>
    </row>
    <row r="26" spans="1:16" x14ac:dyDescent="0.2">
      <c r="A26" s="2">
        <v>21</v>
      </c>
      <c r="B26" s="58" t="s">
        <v>60</v>
      </c>
      <c r="C26" s="16" t="s">
        <v>61</v>
      </c>
      <c r="D26" s="5">
        <v>65</v>
      </c>
      <c r="E26" s="14">
        <v>7</v>
      </c>
      <c r="F26" s="14">
        <v>5</v>
      </c>
      <c r="G26" s="5">
        <v>0</v>
      </c>
      <c r="H26" s="14">
        <v>0</v>
      </c>
      <c r="I26" s="7">
        <v>0</v>
      </c>
      <c r="J26" s="7">
        <v>0</v>
      </c>
      <c r="K26" s="7">
        <v>0</v>
      </c>
      <c r="L26" s="6">
        <v>0</v>
      </c>
      <c r="M26" s="20">
        <v>0</v>
      </c>
      <c r="N26" s="2">
        <v>0</v>
      </c>
      <c r="O26" s="49">
        <f t="shared" si="0"/>
        <v>0.1076923076923077</v>
      </c>
      <c r="P26" s="41">
        <f t="shared" si="1"/>
        <v>7.6923076923076927E-2</v>
      </c>
    </row>
    <row r="27" spans="1:16" x14ac:dyDescent="0.2">
      <c r="A27" s="2">
        <v>22</v>
      </c>
      <c r="B27" s="58" t="s">
        <v>62</v>
      </c>
      <c r="C27" s="16" t="s">
        <v>63</v>
      </c>
      <c r="D27" s="5">
        <v>45</v>
      </c>
      <c r="E27" s="14">
        <v>3</v>
      </c>
      <c r="F27" s="14">
        <v>6</v>
      </c>
      <c r="G27" s="5">
        <v>0</v>
      </c>
      <c r="H27" s="14">
        <v>0</v>
      </c>
      <c r="I27" s="7">
        <v>0</v>
      </c>
      <c r="J27" s="7">
        <v>0</v>
      </c>
      <c r="K27" s="7">
        <v>0</v>
      </c>
      <c r="L27" s="6">
        <v>0</v>
      </c>
      <c r="M27" s="20">
        <v>0</v>
      </c>
      <c r="N27" s="2">
        <v>0</v>
      </c>
      <c r="O27" s="49">
        <f t="shared" si="0"/>
        <v>6.6666666666666666E-2</v>
      </c>
      <c r="P27" s="41">
        <f t="shared" si="1"/>
        <v>0.13333333333333333</v>
      </c>
    </row>
    <row r="28" spans="1:16" x14ac:dyDescent="0.2">
      <c r="A28" s="2">
        <v>23</v>
      </c>
      <c r="B28" s="58" t="s">
        <v>64</v>
      </c>
      <c r="C28" s="16" t="s">
        <v>65</v>
      </c>
      <c r="D28" s="5">
        <v>65</v>
      </c>
      <c r="E28" s="14">
        <v>3</v>
      </c>
      <c r="F28" s="14">
        <v>5</v>
      </c>
      <c r="G28" s="5">
        <v>0</v>
      </c>
      <c r="H28" s="14">
        <v>0</v>
      </c>
      <c r="I28" s="7">
        <v>0</v>
      </c>
      <c r="J28" s="7">
        <v>0</v>
      </c>
      <c r="K28" s="7">
        <v>0</v>
      </c>
      <c r="L28" s="6">
        <v>0</v>
      </c>
      <c r="M28" s="20">
        <v>0</v>
      </c>
      <c r="N28" s="2">
        <v>0</v>
      </c>
      <c r="O28" s="49">
        <f t="shared" si="0"/>
        <v>4.6153846153846156E-2</v>
      </c>
      <c r="P28" s="41">
        <f t="shared" si="1"/>
        <v>7.6923076923076927E-2</v>
      </c>
    </row>
    <row r="29" spans="1:16" x14ac:dyDescent="0.2">
      <c r="A29" s="2">
        <v>24</v>
      </c>
      <c r="B29" s="58" t="s">
        <v>66</v>
      </c>
      <c r="C29" s="16" t="s">
        <v>67</v>
      </c>
      <c r="D29" s="5">
        <v>47</v>
      </c>
      <c r="E29" s="14">
        <v>6</v>
      </c>
      <c r="F29" s="14">
        <v>8</v>
      </c>
      <c r="G29" s="5">
        <v>0</v>
      </c>
      <c r="H29" s="14">
        <v>0</v>
      </c>
      <c r="I29" s="7">
        <v>0</v>
      </c>
      <c r="J29" s="7">
        <v>0</v>
      </c>
      <c r="K29" s="7">
        <v>0</v>
      </c>
      <c r="L29" s="6">
        <v>0</v>
      </c>
      <c r="M29" s="20">
        <v>0</v>
      </c>
      <c r="N29" s="2">
        <v>0</v>
      </c>
      <c r="O29" s="49">
        <f t="shared" si="0"/>
        <v>0.1276595744680851</v>
      </c>
      <c r="P29" s="41">
        <f t="shared" si="1"/>
        <v>0.1702127659574468</v>
      </c>
    </row>
    <row r="30" spans="1:16" x14ac:dyDescent="0.2">
      <c r="A30" s="2">
        <v>25</v>
      </c>
      <c r="B30" s="58" t="s">
        <v>68</v>
      </c>
      <c r="C30" s="16" t="s">
        <v>69</v>
      </c>
      <c r="D30" s="5">
        <v>65</v>
      </c>
      <c r="E30" s="14">
        <v>5</v>
      </c>
      <c r="F30" s="14">
        <v>6</v>
      </c>
      <c r="G30" s="5">
        <v>0</v>
      </c>
      <c r="H30" s="14">
        <v>0</v>
      </c>
      <c r="I30" s="7">
        <v>0</v>
      </c>
      <c r="J30" s="7">
        <v>0</v>
      </c>
      <c r="K30" s="7">
        <v>0</v>
      </c>
      <c r="L30" s="6">
        <v>0</v>
      </c>
      <c r="M30" s="20">
        <v>0</v>
      </c>
      <c r="N30" s="2">
        <v>0</v>
      </c>
      <c r="O30" s="49">
        <f t="shared" si="0"/>
        <v>7.6923076923076927E-2</v>
      </c>
      <c r="P30" s="41">
        <f t="shared" si="1"/>
        <v>9.2307692307692313E-2</v>
      </c>
    </row>
    <row r="31" spans="1:16" x14ac:dyDescent="0.2">
      <c r="A31" s="2">
        <v>26</v>
      </c>
      <c r="B31" s="58" t="s">
        <v>70</v>
      </c>
      <c r="C31" s="16" t="s">
        <v>71</v>
      </c>
      <c r="D31" s="5">
        <v>55</v>
      </c>
      <c r="E31" s="14">
        <v>10</v>
      </c>
      <c r="F31" s="14">
        <v>6</v>
      </c>
      <c r="G31" s="5">
        <v>0</v>
      </c>
      <c r="H31" s="14">
        <v>0</v>
      </c>
      <c r="I31" s="7">
        <v>0</v>
      </c>
      <c r="J31" s="7">
        <v>0</v>
      </c>
      <c r="K31" s="7">
        <v>0</v>
      </c>
      <c r="L31" s="6">
        <v>0</v>
      </c>
      <c r="M31" s="20">
        <v>0</v>
      </c>
      <c r="N31" s="2">
        <v>0</v>
      </c>
      <c r="O31" s="49">
        <f t="shared" si="0"/>
        <v>0.18181818181818182</v>
      </c>
      <c r="P31" s="41">
        <f t="shared" si="1"/>
        <v>0.10909090909090909</v>
      </c>
    </row>
    <row r="32" spans="1:16" x14ac:dyDescent="0.2">
      <c r="A32" s="2">
        <v>27</v>
      </c>
      <c r="B32" s="58" t="s">
        <v>72</v>
      </c>
      <c r="C32" s="16" t="s">
        <v>73</v>
      </c>
      <c r="D32" s="5">
        <v>60</v>
      </c>
      <c r="E32" s="14">
        <v>4</v>
      </c>
      <c r="F32" s="14">
        <v>6</v>
      </c>
      <c r="G32" s="5">
        <v>0</v>
      </c>
      <c r="H32" s="14">
        <v>0</v>
      </c>
      <c r="I32" s="7">
        <v>0</v>
      </c>
      <c r="J32" s="7">
        <v>0</v>
      </c>
      <c r="K32" s="7">
        <v>0</v>
      </c>
      <c r="L32" s="6">
        <v>0</v>
      </c>
      <c r="M32" s="20">
        <v>0</v>
      </c>
      <c r="N32" s="2">
        <v>0</v>
      </c>
      <c r="O32" s="49">
        <f t="shared" si="0"/>
        <v>6.6666666666666666E-2</v>
      </c>
      <c r="P32" s="41">
        <f t="shared" si="1"/>
        <v>0.1</v>
      </c>
    </row>
    <row r="33" spans="1:16" x14ac:dyDescent="0.2">
      <c r="A33" s="2">
        <v>28</v>
      </c>
      <c r="B33" s="58" t="s">
        <v>74</v>
      </c>
      <c r="C33" s="16" t="s">
        <v>75</v>
      </c>
      <c r="D33" s="5">
        <v>55</v>
      </c>
      <c r="E33" s="14">
        <v>5</v>
      </c>
      <c r="F33" s="14">
        <v>10</v>
      </c>
      <c r="G33" s="5">
        <v>0</v>
      </c>
      <c r="H33" s="14">
        <v>0</v>
      </c>
      <c r="I33" s="7">
        <v>0</v>
      </c>
      <c r="J33" s="7">
        <v>0</v>
      </c>
      <c r="K33" s="7">
        <v>0</v>
      </c>
      <c r="L33" s="6">
        <v>0</v>
      </c>
      <c r="M33" s="20">
        <v>0</v>
      </c>
      <c r="N33" s="2">
        <v>0</v>
      </c>
      <c r="O33" s="49">
        <f t="shared" si="0"/>
        <v>9.0909090909090912E-2</v>
      </c>
      <c r="P33" s="41">
        <f t="shared" si="1"/>
        <v>0.18181818181818182</v>
      </c>
    </row>
    <row r="34" spans="1:16" x14ac:dyDescent="0.2">
      <c r="A34" s="2">
        <v>29</v>
      </c>
      <c r="B34" s="58" t="s">
        <v>76</v>
      </c>
      <c r="C34" s="16" t="s">
        <v>77</v>
      </c>
      <c r="D34" s="5">
        <v>75</v>
      </c>
      <c r="E34" s="14">
        <v>23</v>
      </c>
      <c r="F34" s="14">
        <v>23</v>
      </c>
      <c r="G34" s="5">
        <v>0</v>
      </c>
      <c r="H34" s="14">
        <v>0</v>
      </c>
      <c r="I34" s="7">
        <v>0</v>
      </c>
      <c r="J34" s="7">
        <v>0</v>
      </c>
      <c r="K34" s="7">
        <v>0</v>
      </c>
      <c r="L34" s="6">
        <v>0</v>
      </c>
      <c r="M34" s="20">
        <v>0</v>
      </c>
      <c r="N34" s="2">
        <v>0</v>
      </c>
      <c r="O34" s="49">
        <f t="shared" si="0"/>
        <v>0.30666666666666664</v>
      </c>
      <c r="P34" s="41">
        <f t="shared" si="1"/>
        <v>0.30666666666666664</v>
      </c>
    </row>
    <row r="35" spans="1:16" x14ac:dyDescent="0.2">
      <c r="A35" s="2">
        <v>30</v>
      </c>
      <c r="B35" s="58" t="s">
        <v>78</v>
      </c>
      <c r="C35" s="16" t="s">
        <v>79</v>
      </c>
      <c r="D35" s="5">
        <v>100</v>
      </c>
      <c r="E35" s="14">
        <v>16</v>
      </c>
      <c r="F35" s="14">
        <v>19</v>
      </c>
      <c r="G35" s="5">
        <v>0</v>
      </c>
      <c r="H35" s="14">
        <v>0</v>
      </c>
      <c r="I35" s="7">
        <v>0</v>
      </c>
      <c r="J35" s="7">
        <v>0</v>
      </c>
      <c r="K35" s="7">
        <v>0</v>
      </c>
      <c r="L35" s="6">
        <v>0</v>
      </c>
      <c r="M35" s="20">
        <v>0</v>
      </c>
      <c r="N35" s="2">
        <v>0</v>
      </c>
      <c r="O35" s="49">
        <f t="shared" si="0"/>
        <v>0.16</v>
      </c>
      <c r="P35" s="41">
        <f t="shared" si="1"/>
        <v>0.19</v>
      </c>
    </row>
    <row r="36" spans="1:16" x14ac:dyDescent="0.2">
      <c r="A36" s="2">
        <v>31</v>
      </c>
      <c r="B36" s="58" t="s">
        <v>80</v>
      </c>
      <c r="C36" s="16" t="s">
        <v>81</v>
      </c>
      <c r="D36" s="5">
        <v>30</v>
      </c>
      <c r="E36" s="14">
        <v>0</v>
      </c>
      <c r="F36" s="14">
        <v>0</v>
      </c>
      <c r="G36" s="5">
        <v>0</v>
      </c>
      <c r="H36" s="14">
        <v>0</v>
      </c>
      <c r="I36" s="7">
        <v>0</v>
      </c>
      <c r="J36" s="7">
        <v>0</v>
      </c>
      <c r="K36" s="7">
        <v>0</v>
      </c>
      <c r="L36" s="6">
        <v>0</v>
      </c>
      <c r="M36" s="20">
        <v>0</v>
      </c>
      <c r="N36" s="2">
        <v>0</v>
      </c>
      <c r="O36" s="49">
        <f t="shared" si="0"/>
        <v>0</v>
      </c>
      <c r="P36" s="41">
        <f t="shared" si="1"/>
        <v>0</v>
      </c>
    </row>
    <row r="37" spans="1:16" x14ac:dyDescent="0.2">
      <c r="A37" s="2">
        <v>32</v>
      </c>
      <c r="B37" s="58" t="s">
        <v>82</v>
      </c>
      <c r="C37" s="16" t="s">
        <v>83</v>
      </c>
      <c r="D37" s="5">
        <v>85</v>
      </c>
      <c r="E37" s="14">
        <v>8</v>
      </c>
      <c r="F37" s="14">
        <v>9</v>
      </c>
      <c r="G37" s="5">
        <v>0</v>
      </c>
      <c r="H37" s="14">
        <v>0</v>
      </c>
      <c r="I37" s="7">
        <v>0</v>
      </c>
      <c r="J37" s="7">
        <v>0</v>
      </c>
      <c r="K37" s="7">
        <v>0</v>
      </c>
      <c r="L37" s="6">
        <v>0</v>
      </c>
      <c r="M37" s="20">
        <v>0</v>
      </c>
      <c r="N37" s="2">
        <v>0</v>
      </c>
      <c r="O37" s="49">
        <f t="shared" si="0"/>
        <v>9.4117647058823528E-2</v>
      </c>
      <c r="P37" s="41">
        <f t="shared" si="1"/>
        <v>0.10588235294117647</v>
      </c>
    </row>
    <row r="38" spans="1:16" x14ac:dyDescent="0.2">
      <c r="A38" s="2">
        <v>33</v>
      </c>
      <c r="B38" s="58" t="s">
        <v>84</v>
      </c>
      <c r="C38" s="16" t="s">
        <v>85</v>
      </c>
      <c r="D38" s="5">
        <v>75</v>
      </c>
      <c r="E38" s="14">
        <v>35</v>
      </c>
      <c r="F38" s="14">
        <v>38</v>
      </c>
      <c r="G38" s="5">
        <v>0</v>
      </c>
      <c r="H38" s="14">
        <v>0</v>
      </c>
      <c r="I38" s="7">
        <v>0</v>
      </c>
      <c r="J38" s="7">
        <v>0</v>
      </c>
      <c r="K38" s="7">
        <v>0</v>
      </c>
      <c r="L38" s="6">
        <v>0</v>
      </c>
      <c r="M38" s="20">
        <v>0</v>
      </c>
      <c r="N38" s="2">
        <v>0</v>
      </c>
      <c r="O38" s="49">
        <f t="shared" si="0"/>
        <v>0.46666666666666667</v>
      </c>
      <c r="P38" s="41">
        <f t="shared" si="1"/>
        <v>0.50666666666666671</v>
      </c>
    </row>
    <row r="39" spans="1:16" x14ac:dyDescent="0.2">
      <c r="A39" s="2">
        <v>34</v>
      </c>
      <c r="B39" s="58" t="s">
        <v>86</v>
      </c>
      <c r="C39" s="16" t="s">
        <v>87</v>
      </c>
      <c r="D39" s="5">
        <v>50</v>
      </c>
      <c r="E39" s="14">
        <v>15</v>
      </c>
      <c r="F39" s="14">
        <v>23</v>
      </c>
      <c r="G39" s="5">
        <v>0</v>
      </c>
      <c r="H39" s="14">
        <v>0</v>
      </c>
      <c r="I39" s="7">
        <v>0</v>
      </c>
      <c r="J39" s="7">
        <v>0</v>
      </c>
      <c r="K39" s="7">
        <v>0</v>
      </c>
      <c r="L39" s="6">
        <v>0</v>
      </c>
      <c r="M39" s="20">
        <v>0</v>
      </c>
      <c r="N39" s="2">
        <v>0</v>
      </c>
      <c r="O39" s="49">
        <f t="shared" si="0"/>
        <v>0.3</v>
      </c>
      <c r="P39" s="41">
        <f t="shared" si="1"/>
        <v>0.46</v>
      </c>
    </row>
    <row r="40" spans="1:16" x14ac:dyDescent="0.2">
      <c r="A40" s="2">
        <v>35</v>
      </c>
      <c r="B40" s="58" t="s">
        <v>88</v>
      </c>
      <c r="C40" s="16" t="s">
        <v>89</v>
      </c>
      <c r="D40" s="5">
        <v>20</v>
      </c>
      <c r="E40" s="14">
        <v>1</v>
      </c>
      <c r="F40" s="14">
        <v>3</v>
      </c>
      <c r="G40" s="5">
        <v>0</v>
      </c>
      <c r="H40" s="14">
        <v>0</v>
      </c>
      <c r="I40" s="7">
        <v>0</v>
      </c>
      <c r="J40" s="7">
        <v>0</v>
      </c>
      <c r="K40" s="7">
        <v>0</v>
      </c>
      <c r="L40" s="6">
        <v>0</v>
      </c>
      <c r="M40" s="20">
        <v>0</v>
      </c>
      <c r="N40" s="2">
        <v>0</v>
      </c>
      <c r="O40" s="49">
        <f t="shared" ref="O40:O57" si="2">E40/D40</f>
        <v>0.05</v>
      </c>
      <c r="P40" s="41">
        <f t="shared" ref="P40:P57" si="3">F40/D40</f>
        <v>0.15</v>
      </c>
    </row>
    <row r="41" spans="1:16" x14ac:dyDescent="0.2">
      <c r="A41" s="2">
        <v>36</v>
      </c>
      <c r="B41" s="58" t="s">
        <v>90</v>
      </c>
      <c r="C41" s="16" t="s">
        <v>91</v>
      </c>
      <c r="D41" s="5">
        <v>40</v>
      </c>
      <c r="E41" s="14">
        <v>2</v>
      </c>
      <c r="F41" s="14">
        <v>2</v>
      </c>
      <c r="G41" s="5">
        <v>0</v>
      </c>
      <c r="H41" s="14">
        <v>0</v>
      </c>
      <c r="I41" s="7">
        <v>0</v>
      </c>
      <c r="J41" s="7">
        <v>0</v>
      </c>
      <c r="K41" s="7">
        <v>0</v>
      </c>
      <c r="L41" s="6">
        <v>0</v>
      </c>
      <c r="M41" s="20">
        <v>1</v>
      </c>
      <c r="N41" s="2">
        <v>0</v>
      </c>
      <c r="O41" s="49">
        <f t="shared" si="2"/>
        <v>0.05</v>
      </c>
      <c r="P41" s="41">
        <f t="shared" si="3"/>
        <v>0.05</v>
      </c>
    </row>
    <row r="42" spans="1:16" x14ac:dyDescent="0.2">
      <c r="A42" s="2">
        <v>37</v>
      </c>
      <c r="B42" s="58" t="s">
        <v>92</v>
      </c>
      <c r="C42" s="16" t="s">
        <v>93</v>
      </c>
      <c r="D42" s="5">
        <v>35</v>
      </c>
      <c r="E42" s="14">
        <v>1</v>
      </c>
      <c r="F42" s="14">
        <v>1</v>
      </c>
      <c r="G42" s="5">
        <v>0</v>
      </c>
      <c r="H42" s="14">
        <v>0</v>
      </c>
      <c r="I42" s="7">
        <v>0</v>
      </c>
      <c r="J42" s="7">
        <v>0</v>
      </c>
      <c r="K42" s="7">
        <v>0</v>
      </c>
      <c r="L42" s="6">
        <v>0</v>
      </c>
      <c r="M42" s="20">
        <v>0</v>
      </c>
      <c r="N42" s="2">
        <v>0</v>
      </c>
      <c r="O42" s="49">
        <f t="shared" si="2"/>
        <v>2.8571428571428571E-2</v>
      </c>
      <c r="P42" s="41">
        <f t="shared" si="3"/>
        <v>2.8571428571428571E-2</v>
      </c>
    </row>
    <row r="43" spans="1:16" x14ac:dyDescent="0.2">
      <c r="A43" s="2">
        <v>38</v>
      </c>
      <c r="B43" s="58" t="s">
        <v>94</v>
      </c>
      <c r="C43" s="16" t="s">
        <v>95</v>
      </c>
      <c r="D43" s="5">
        <v>90</v>
      </c>
      <c r="E43" s="14">
        <v>7</v>
      </c>
      <c r="F43" s="14">
        <v>5</v>
      </c>
      <c r="G43" s="5">
        <v>0</v>
      </c>
      <c r="H43" s="14">
        <v>0</v>
      </c>
      <c r="I43" s="7">
        <v>0</v>
      </c>
      <c r="J43" s="7">
        <v>0</v>
      </c>
      <c r="K43" s="7">
        <v>0</v>
      </c>
      <c r="L43" s="6">
        <v>0</v>
      </c>
      <c r="M43" s="20">
        <v>0</v>
      </c>
      <c r="N43" s="2">
        <v>0</v>
      </c>
      <c r="O43" s="49">
        <f t="shared" si="2"/>
        <v>7.7777777777777779E-2</v>
      </c>
      <c r="P43" s="41">
        <f t="shared" si="3"/>
        <v>5.5555555555555552E-2</v>
      </c>
    </row>
    <row r="44" spans="1:16" x14ac:dyDescent="0.2">
      <c r="A44" s="2">
        <v>39</v>
      </c>
      <c r="B44" s="58" t="s">
        <v>96</v>
      </c>
      <c r="C44" s="16" t="s">
        <v>97</v>
      </c>
      <c r="D44" s="5">
        <v>10</v>
      </c>
      <c r="E44" s="14">
        <v>0</v>
      </c>
      <c r="F44" s="14">
        <v>0</v>
      </c>
      <c r="G44" s="5">
        <v>0</v>
      </c>
      <c r="H44" s="14">
        <v>0</v>
      </c>
      <c r="I44" s="7">
        <v>0</v>
      </c>
      <c r="J44" s="7">
        <v>0</v>
      </c>
      <c r="K44" s="7">
        <v>0</v>
      </c>
      <c r="L44" s="6">
        <v>0</v>
      </c>
      <c r="M44" s="20">
        <v>0</v>
      </c>
      <c r="N44" s="2">
        <v>0</v>
      </c>
      <c r="O44" s="49">
        <f t="shared" si="2"/>
        <v>0</v>
      </c>
      <c r="P44" s="41">
        <f t="shared" si="3"/>
        <v>0</v>
      </c>
    </row>
    <row r="45" spans="1:16" x14ac:dyDescent="0.2">
      <c r="A45" s="2">
        <v>40</v>
      </c>
      <c r="B45" s="58" t="s">
        <v>98</v>
      </c>
      <c r="C45" s="16" t="s">
        <v>99</v>
      </c>
      <c r="D45" s="5">
        <v>45</v>
      </c>
      <c r="E45" s="14">
        <v>4</v>
      </c>
      <c r="F45" s="14">
        <v>5</v>
      </c>
      <c r="G45" s="5">
        <v>0</v>
      </c>
      <c r="H45" s="14">
        <v>0</v>
      </c>
      <c r="I45" s="7">
        <v>0</v>
      </c>
      <c r="J45" s="7">
        <v>0</v>
      </c>
      <c r="K45" s="7">
        <v>0</v>
      </c>
      <c r="L45" s="6">
        <v>0</v>
      </c>
      <c r="M45" s="20">
        <v>0</v>
      </c>
      <c r="N45" s="2">
        <v>0</v>
      </c>
      <c r="O45" s="49">
        <f t="shared" si="2"/>
        <v>8.8888888888888892E-2</v>
      </c>
      <c r="P45" s="41">
        <f t="shared" si="3"/>
        <v>0.1111111111111111</v>
      </c>
    </row>
    <row r="46" spans="1:16" x14ac:dyDescent="0.2">
      <c r="A46" s="2">
        <v>41</v>
      </c>
      <c r="B46" s="58" t="s">
        <v>100</v>
      </c>
      <c r="C46" s="16" t="s">
        <v>101</v>
      </c>
      <c r="D46" s="5">
        <v>50</v>
      </c>
      <c r="E46" s="14">
        <v>2</v>
      </c>
      <c r="F46" s="14">
        <v>4</v>
      </c>
      <c r="G46" s="5">
        <v>0</v>
      </c>
      <c r="H46" s="14">
        <v>0</v>
      </c>
      <c r="I46" s="7">
        <v>0</v>
      </c>
      <c r="J46" s="7">
        <v>0</v>
      </c>
      <c r="K46" s="7">
        <v>0</v>
      </c>
      <c r="L46" s="6">
        <v>0</v>
      </c>
      <c r="M46" s="20">
        <v>0</v>
      </c>
      <c r="N46" s="2">
        <v>0</v>
      </c>
      <c r="O46" s="49">
        <f t="shared" si="2"/>
        <v>0.04</v>
      </c>
      <c r="P46" s="41">
        <f t="shared" si="3"/>
        <v>0.08</v>
      </c>
    </row>
    <row r="47" spans="1:16" x14ac:dyDescent="0.2">
      <c r="A47" s="2">
        <v>42</v>
      </c>
      <c r="B47" s="58" t="s">
        <v>102</v>
      </c>
      <c r="C47" s="16" t="s">
        <v>103</v>
      </c>
      <c r="D47" s="5">
        <v>160</v>
      </c>
      <c r="E47" s="14">
        <v>28</v>
      </c>
      <c r="F47" s="14">
        <v>28</v>
      </c>
      <c r="G47" s="5">
        <v>0</v>
      </c>
      <c r="H47" s="14">
        <v>0</v>
      </c>
      <c r="I47" s="7">
        <v>0</v>
      </c>
      <c r="J47" s="7">
        <v>0</v>
      </c>
      <c r="K47" s="7">
        <v>0</v>
      </c>
      <c r="L47" s="6">
        <v>0</v>
      </c>
      <c r="M47" s="20">
        <v>0</v>
      </c>
      <c r="N47" s="2">
        <v>0</v>
      </c>
      <c r="O47" s="49">
        <f t="shared" si="2"/>
        <v>0.17499999999999999</v>
      </c>
      <c r="P47" s="41">
        <f t="shared" si="3"/>
        <v>0.17499999999999999</v>
      </c>
    </row>
    <row r="48" spans="1:16" x14ac:dyDescent="0.2">
      <c r="A48" s="2">
        <v>43</v>
      </c>
      <c r="B48" s="58" t="s">
        <v>104</v>
      </c>
      <c r="C48" s="16" t="s">
        <v>105</v>
      </c>
      <c r="D48" s="5">
        <v>25</v>
      </c>
      <c r="E48" s="14">
        <v>2</v>
      </c>
      <c r="F48" s="14">
        <v>3</v>
      </c>
      <c r="G48" s="5">
        <v>0</v>
      </c>
      <c r="H48" s="14">
        <v>0</v>
      </c>
      <c r="I48" s="7">
        <v>0</v>
      </c>
      <c r="J48" s="7">
        <v>0</v>
      </c>
      <c r="K48" s="7">
        <v>0</v>
      </c>
      <c r="L48" s="6">
        <v>0</v>
      </c>
      <c r="M48" s="20">
        <v>0</v>
      </c>
      <c r="N48" s="2">
        <v>0</v>
      </c>
      <c r="O48" s="49">
        <f t="shared" si="2"/>
        <v>0.08</v>
      </c>
      <c r="P48" s="41">
        <f t="shared" si="3"/>
        <v>0.12</v>
      </c>
    </row>
    <row r="49" spans="1:16" x14ac:dyDescent="0.2">
      <c r="A49" s="2">
        <v>44</v>
      </c>
      <c r="B49" s="58" t="s">
        <v>106</v>
      </c>
      <c r="C49" s="16" t="s">
        <v>107</v>
      </c>
      <c r="D49" s="5">
        <v>75</v>
      </c>
      <c r="E49" s="14">
        <v>10</v>
      </c>
      <c r="F49" s="14">
        <v>8</v>
      </c>
      <c r="G49" s="5">
        <v>0</v>
      </c>
      <c r="H49" s="14">
        <v>0</v>
      </c>
      <c r="I49" s="7">
        <v>0</v>
      </c>
      <c r="J49" s="7">
        <v>0</v>
      </c>
      <c r="K49" s="7">
        <v>0</v>
      </c>
      <c r="L49" s="6">
        <v>0</v>
      </c>
      <c r="M49" s="20">
        <v>0</v>
      </c>
      <c r="N49" s="2">
        <v>0</v>
      </c>
      <c r="O49" s="49">
        <f t="shared" si="2"/>
        <v>0.13333333333333333</v>
      </c>
      <c r="P49" s="41">
        <f t="shared" si="3"/>
        <v>0.10666666666666667</v>
      </c>
    </row>
    <row r="50" spans="1:16" x14ac:dyDescent="0.2">
      <c r="A50" s="2">
        <v>45</v>
      </c>
      <c r="B50" s="58" t="s">
        <v>108</v>
      </c>
      <c r="C50" s="16" t="s">
        <v>109</v>
      </c>
      <c r="D50" s="5">
        <v>20</v>
      </c>
      <c r="E50" s="14">
        <v>4</v>
      </c>
      <c r="F50" s="14">
        <v>10</v>
      </c>
      <c r="G50" s="5">
        <v>0</v>
      </c>
      <c r="H50" s="14">
        <v>0</v>
      </c>
      <c r="I50" s="7">
        <v>0</v>
      </c>
      <c r="J50" s="7">
        <v>0</v>
      </c>
      <c r="K50" s="7">
        <v>0</v>
      </c>
      <c r="L50" s="6">
        <v>0</v>
      </c>
      <c r="M50" s="20">
        <v>0</v>
      </c>
      <c r="N50" s="2">
        <v>0</v>
      </c>
      <c r="O50" s="49">
        <f t="shared" si="2"/>
        <v>0.2</v>
      </c>
      <c r="P50" s="41">
        <f t="shared" si="3"/>
        <v>0.5</v>
      </c>
    </row>
    <row r="51" spans="1:16" x14ac:dyDescent="0.2">
      <c r="A51" s="2">
        <v>46</v>
      </c>
      <c r="B51" s="58" t="s">
        <v>110</v>
      </c>
      <c r="C51" s="16" t="s">
        <v>111</v>
      </c>
      <c r="D51" s="5">
        <v>40</v>
      </c>
      <c r="E51" s="14">
        <v>0</v>
      </c>
      <c r="F51" s="14">
        <v>3</v>
      </c>
      <c r="G51" s="5">
        <v>0</v>
      </c>
      <c r="H51" s="14">
        <v>0</v>
      </c>
      <c r="I51" s="7">
        <v>0</v>
      </c>
      <c r="J51" s="7">
        <v>0</v>
      </c>
      <c r="K51" s="7">
        <v>0</v>
      </c>
      <c r="L51" s="6">
        <v>0</v>
      </c>
      <c r="M51" s="20">
        <v>0</v>
      </c>
      <c r="N51" s="2">
        <v>0</v>
      </c>
      <c r="O51" s="49">
        <f t="shared" si="2"/>
        <v>0</v>
      </c>
      <c r="P51" s="41">
        <f t="shared" si="3"/>
        <v>7.4999999999999997E-2</v>
      </c>
    </row>
    <row r="52" spans="1:16" x14ac:dyDescent="0.2">
      <c r="A52" s="2">
        <v>47</v>
      </c>
      <c r="B52" s="58" t="s">
        <v>112</v>
      </c>
      <c r="C52" s="16" t="s">
        <v>113</v>
      </c>
      <c r="D52" s="5">
        <v>30</v>
      </c>
      <c r="E52" s="14">
        <v>7</v>
      </c>
      <c r="F52" s="14">
        <v>7</v>
      </c>
      <c r="G52" s="5">
        <v>0</v>
      </c>
      <c r="H52" s="14">
        <v>0</v>
      </c>
      <c r="I52" s="7">
        <v>0</v>
      </c>
      <c r="J52" s="7">
        <v>0</v>
      </c>
      <c r="K52" s="7">
        <v>0</v>
      </c>
      <c r="L52" s="6">
        <v>0</v>
      </c>
      <c r="M52" s="20">
        <v>0</v>
      </c>
      <c r="N52" s="2">
        <v>0</v>
      </c>
      <c r="O52" s="49">
        <f t="shared" si="2"/>
        <v>0.23333333333333334</v>
      </c>
      <c r="P52" s="41">
        <f t="shared" si="3"/>
        <v>0.23333333333333334</v>
      </c>
    </row>
    <row r="53" spans="1:16" x14ac:dyDescent="0.2">
      <c r="A53" s="2">
        <v>48</v>
      </c>
      <c r="B53" s="58" t="s">
        <v>114</v>
      </c>
      <c r="C53" s="16" t="s">
        <v>115</v>
      </c>
      <c r="D53" s="5">
        <v>35</v>
      </c>
      <c r="E53" s="14">
        <v>3</v>
      </c>
      <c r="F53" s="14">
        <v>2</v>
      </c>
      <c r="G53" s="5">
        <v>0</v>
      </c>
      <c r="H53" s="14">
        <v>0</v>
      </c>
      <c r="I53" s="7">
        <v>0</v>
      </c>
      <c r="J53" s="7">
        <v>0</v>
      </c>
      <c r="K53" s="7">
        <v>0</v>
      </c>
      <c r="L53" s="6">
        <v>0</v>
      </c>
      <c r="M53" s="20">
        <v>0</v>
      </c>
      <c r="N53" s="2">
        <v>0</v>
      </c>
      <c r="O53" s="49">
        <f t="shared" si="2"/>
        <v>8.5714285714285715E-2</v>
      </c>
      <c r="P53" s="41">
        <f t="shared" si="3"/>
        <v>5.7142857142857141E-2</v>
      </c>
    </row>
    <row r="54" spans="1:16" x14ac:dyDescent="0.2">
      <c r="A54" s="2">
        <v>49</v>
      </c>
      <c r="B54" s="58" t="s">
        <v>116</v>
      </c>
      <c r="C54" s="16" t="s">
        <v>117</v>
      </c>
      <c r="D54" s="5">
        <v>15</v>
      </c>
      <c r="E54" s="14">
        <v>1</v>
      </c>
      <c r="F54" s="14">
        <v>2</v>
      </c>
      <c r="G54" s="5">
        <v>0</v>
      </c>
      <c r="H54" s="14">
        <v>0</v>
      </c>
      <c r="I54" s="7">
        <v>0</v>
      </c>
      <c r="J54" s="7">
        <v>0</v>
      </c>
      <c r="K54" s="7">
        <v>0</v>
      </c>
      <c r="L54" s="6">
        <v>0</v>
      </c>
      <c r="M54" s="20">
        <v>0</v>
      </c>
      <c r="N54" s="2">
        <v>0</v>
      </c>
      <c r="O54" s="49">
        <f t="shared" si="2"/>
        <v>6.6666666666666666E-2</v>
      </c>
      <c r="P54" s="41">
        <f t="shared" si="3"/>
        <v>0.13333333333333333</v>
      </c>
    </row>
    <row r="55" spans="1:16" x14ac:dyDescent="0.2">
      <c r="A55" s="2">
        <v>50</v>
      </c>
      <c r="B55" s="58" t="s">
        <v>118</v>
      </c>
      <c r="C55" s="16" t="s">
        <v>119</v>
      </c>
      <c r="D55" s="5">
        <v>100</v>
      </c>
      <c r="E55" s="14">
        <v>9</v>
      </c>
      <c r="F55" s="14">
        <v>17</v>
      </c>
      <c r="G55" s="5">
        <v>0</v>
      </c>
      <c r="H55" s="14">
        <v>0</v>
      </c>
      <c r="I55" s="7">
        <v>0</v>
      </c>
      <c r="J55" s="7">
        <v>0</v>
      </c>
      <c r="K55" s="7">
        <v>0</v>
      </c>
      <c r="L55" s="6">
        <v>0</v>
      </c>
      <c r="M55" s="20">
        <v>0</v>
      </c>
      <c r="N55" s="2">
        <v>0</v>
      </c>
      <c r="O55" s="49">
        <f t="shared" si="2"/>
        <v>0.09</v>
      </c>
      <c r="P55" s="41">
        <f t="shared" si="3"/>
        <v>0.17</v>
      </c>
    </row>
    <row r="56" spans="1:16" x14ac:dyDescent="0.2">
      <c r="A56" s="2">
        <v>51</v>
      </c>
      <c r="B56" s="58" t="s">
        <v>120</v>
      </c>
      <c r="C56" s="16" t="s">
        <v>121</v>
      </c>
      <c r="D56" s="5">
        <v>70</v>
      </c>
      <c r="E56" s="14">
        <v>8</v>
      </c>
      <c r="F56" s="14">
        <v>6</v>
      </c>
      <c r="G56" s="5">
        <v>0</v>
      </c>
      <c r="H56" s="14">
        <v>0</v>
      </c>
      <c r="I56" s="7">
        <v>0</v>
      </c>
      <c r="J56" s="7">
        <v>0</v>
      </c>
      <c r="K56" s="7">
        <v>0</v>
      </c>
      <c r="L56" s="6">
        <v>0</v>
      </c>
      <c r="M56" s="20">
        <v>0</v>
      </c>
      <c r="N56" s="2">
        <v>0</v>
      </c>
      <c r="O56" s="49">
        <f t="shared" si="2"/>
        <v>0.11428571428571428</v>
      </c>
      <c r="P56" s="41">
        <f t="shared" si="3"/>
        <v>8.5714285714285715E-2</v>
      </c>
    </row>
    <row r="57" spans="1:16" x14ac:dyDescent="0.2">
      <c r="A57" s="2">
        <v>52</v>
      </c>
      <c r="B57" s="58" t="s">
        <v>122</v>
      </c>
      <c r="C57" s="16" t="s">
        <v>123</v>
      </c>
      <c r="D57" s="5">
        <v>10</v>
      </c>
      <c r="E57" s="14">
        <v>1</v>
      </c>
      <c r="F57" s="14">
        <v>1</v>
      </c>
      <c r="G57" s="5">
        <v>0</v>
      </c>
      <c r="H57" s="14">
        <v>0</v>
      </c>
      <c r="I57" s="7">
        <v>0</v>
      </c>
      <c r="J57" s="7">
        <v>0</v>
      </c>
      <c r="K57" s="7">
        <v>0</v>
      </c>
      <c r="L57" s="6">
        <v>0</v>
      </c>
      <c r="M57" s="20">
        <v>0</v>
      </c>
      <c r="N57" s="2">
        <v>0</v>
      </c>
      <c r="O57" s="49">
        <f t="shared" si="2"/>
        <v>0.1</v>
      </c>
      <c r="P57" s="41">
        <f t="shared" si="3"/>
        <v>0.1</v>
      </c>
    </row>
    <row r="58" spans="1:16" x14ac:dyDescent="0.2">
      <c r="A58" s="2">
        <v>53</v>
      </c>
      <c r="B58" s="58" t="s">
        <v>124</v>
      </c>
      <c r="C58" s="16" t="s">
        <v>125</v>
      </c>
      <c r="D58" s="5">
        <v>35</v>
      </c>
      <c r="E58" s="14">
        <v>0</v>
      </c>
      <c r="F58" s="14">
        <v>0</v>
      </c>
      <c r="G58" s="5">
        <v>0</v>
      </c>
      <c r="H58" s="14">
        <v>0</v>
      </c>
      <c r="I58" s="7">
        <v>0</v>
      </c>
      <c r="J58" s="7">
        <v>0</v>
      </c>
      <c r="K58" s="7">
        <v>0</v>
      </c>
      <c r="L58" s="6">
        <v>0</v>
      </c>
      <c r="M58" s="20">
        <v>0</v>
      </c>
      <c r="N58" s="2">
        <v>0</v>
      </c>
      <c r="O58" s="49">
        <f t="shared" ref="O58:O63" si="4">E58/D58</f>
        <v>0</v>
      </c>
      <c r="P58" s="41">
        <f t="shared" ref="P58:P63" si="5">F58/D58</f>
        <v>0</v>
      </c>
    </row>
    <row r="59" spans="1:16" x14ac:dyDescent="0.2">
      <c r="A59" s="2">
        <v>54</v>
      </c>
      <c r="B59" s="58" t="s">
        <v>126</v>
      </c>
      <c r="C59" s="16" t="s">
        <v>127</v>
      </c>
      <c r="D59" s="5">
        <v>70</v>
      </c>
      <c r="E59" s="14">
        <v>10</v>
      </c>
      <c r="F59" s="14">
        <v>8</v>
      </c>
      <c r="G59" s="5">
        <v>0</v>
      </c>
      <c r="H59" s="14">
        <v>0</v>
      </c>
      <c r="I59" s="7">
        <v>0</v>
      </c>
      <c r="J59" s="7">
        <v>0</v>
      </c>
      <c r="K59" s="7">
        <v>0</v>
      </c>
      <c r="L59" s="6">
        <v>0</v>
      </c>
      <c r="M59" s="20">
        <v>0</v>
      </c>
      <c r="N59" s="2">
        <v>0</v>
      </c>
      <c r="O59" s="49">
        <f t="shared" si="4"/>
        <v>0.14285714285714285</v>
      </c>
      <c r="P59" s="41">
        <f t="shared" si="5"/>
        <v>0.11428571428571428</v>
      </c>
    </row>
    <row r="60" spans="1:16" x14ac:dyDescent="0.2">
      <c r="A60" s="2">
        <v>55</v>
      </c>
      <c r="B60" s="58" t="s">
        <v>128</v>
      </c>
      <c r="C60" s="16" t="s">
        <v>129</v>
      </c>
      <c r="D60" s="5">
        <v>10</v>
      </c>
      <c r="E60" s="14">
        <v>0</v>
      </c>
      <c r="F60" s="14">
        <v>0</v>
      </c>
      <c r="G60" s="5">
        <v>0</v>
      </c>
      <c r="H60" s="14">
        <v>0</v>
      </c>
      <c r="I60" s="7">
        <v>0</v>
      </c>
      <c r="J60" s="7">
        <v>0</v>
      </c>
      <c r="K60" s="7">
        <v>0</v>
      </c>
      <c r="L60" s="6">
        <v>0</v>
      </c>
      <c r="M60" s="20">
        <v>0</v>
      </c>
      <c r="N60" s="2">
        <v>0</v>
      </c>
      <c r="O60" s="49">
        <f t="shared" si="4"/>
        <v>0</v>
      </c>
      <c r="P60" s="41">
        <f t="shared" si="5"/>
        <v>0</v>
      </c>
    </row>
    <row r="61" spans="1:16" x14ac:dyDescent="0.2">
      <c r="A61" s="2">
        <v>56</v>
      </c>
      <c r="B61" s="58" t="s">
        <v>130</v>
      </c>
      <c r="C61" s="16" t="s">
        <v>131</v>
      </c>
      <c r="D61" s="5">
        <v>30</v>
      </c>
      <c r="E61" s="14">
        <v>2</v>
      </c>
      <c r="F61" s="14">
        <v>5</v>
      </c>
      <c r="G61" s="5">
        <v>0</v>
      </c>
      <c r="H61" s="14">
        <v>0</v>
      </c>
      <c r="I61" s="7">
        <v>0</v>
      </c>
      <c r="J61" s="7">
        <v>0</v>
      </c>
      <c r="K61" s="7">
        <v>0</v>
      </c>
      <c r="L61" s="6">
        <v>0</v>
      </c>
      <c r="M61" s="20">
        <v>0</v>
      </c>
      <c r="N61" s="2">
        <v>0</v>
      </c>
      <c r="O61" s="49">
        <f t="shared" si="4"/>
        <v>6.6666666666666666E-2</v>
      </c>
      <c r="P61" s="41">
        <f t="shared" si="5"/>
        <v>0.16666666666666666</v>
      </c>
    </row>
    <row r="62" spans="1:16" x14ac:dyDescent="0.2">
      <c r="A62" s="2">
        <v>57</v>
      </c>
      <c r="B62" s="58" t="s">
        <v>132</v>
      </c>
      <c r="C62" s="16" t="s">
        <v>133</v>
      </c>
      <c r="D62" s="5">
        <v>20</v>
      </c>
      <c r="E62" s="14">
        <v>1</v>
      </c>
      <c r="F62" s="14">
        <v>1</v>
      </c>
      <c r="G62" s="5">
        <v>0</v>
      </c>
      <c r="H62" s="14">
        <v>0</v>
      </c>
      <c r="I62" s="7">
        <v>0</v>
      </c>
      <c r="J62" s="7">
        <v>0</v>
      </c>
      <c r="K62" s="7">
        <v>0</v>
      </c>
      <c r="L62" s="6">
        <v>0</v>
      </c>
      <c r="M62" s="20">
        <v>0</v>
      </c>
      <c r="N62" s="2">
        <v>0</v>
      </c>
      <c r="O62" s="49">
        <f t="shared" si="4"/>
        <v>0.05</v>
      </c>
      <c r="P62" s="41">
        <f t="shared" si="5"/>
        <v>0.05</v>
      </c>
    </row>
    <row r="63" spans="1:16" ht="13.5" thickBot="1" x14ac:dyDescent="0.25">
      <c r="A63" s="68">
        <v>58</v>
      </c>
      <c r="B63" s="69" t="s">
        <v>134</v>
      </c>
      <c r="C63" s="70" t="s">
        <v>135</v>
      </c>
      <c r="D63" s="71">
        <v>100</v>
      </c>
      <c r="E63" s="72">
        <v>92</v>
      </c>
      <c r="F63" s="72">
        <v>128</v>
      </c>
      <c r="G63" s="71">
        <v>0</v>
      </c>
      <c r="H63" s="72">
        <v>1</v>
      </c>
      <c r="I63" s="73">
        <v>0</v>
      </c>
      <c r="J63" s="73">
        <v>0</v>
      </c>
      <c r="K63" s="73">
        <v>0</v>
      </c>
      <c r="L63" s="74">
        <v>0</v>
      </c>
      <c r="M63" s="75">
        <v>0</v>
      </c>
      <c r="N63" s="68">
        <v>0</v>
      </c>
      <c r="O63" s="50">
        <f t="shared" si="4"/>
        <v>0.92</v>
      </c>
      <c r="P63" s="54">
        <f t="shared" si="5"/>
        <v>1.28</v>
      </c>
    </row>
    <row r="64" spans="1:16" ht="13.5" thickBot="1" x14ac:dyDescent="0.25">
      <c r="A64" s="142" t="s">
        <v>15</v>
      </c>
      <c r="B64" s="143"/>
      <c r="C64" s="143"/>
      <c r="D64" s="21">
        <f>SUM(D6:D63)</f>
        <v>3162</v>
      </c>
      <c r="E64" s="30">
        <f t="shared" ref="E64:N64" si="6">SUM(E6:E63)</f>
        <v>447</v>
      </c>
      <c r="F64" s="22">
        <f t="shared" si="6"/>
        <v>609</v>
      </c>
      <c r="G64" s="32">
        <f t="shared" si="6"/>
        <v>0</v>
      </c>
      <c r="H64" s="21">
        <f t="shared" si="6"/>
        <v>1</v>
      </c>
      <c r="I64" s="21">
        <f t="shared" si="6"/>
        <v>0</v>
      </c>
      <c r="J64" s="21">
        <f t="shared" si="6"/>
        <v>0</v>
      </c>
      <c r="K64" s="21">
        <f t="shared" si="6"/>
        <v>0</v>
      </c>
      <c r="L64" s="23">
        <f t="shared" si="6"/>
        <v>0</v>
      </c>
      <c r="M64" s="21">
        <f t="shared" si="6"/>
        <v>2</v>
      </c>
      <c r="N64" s="21">
        <f t="shared" si="6"/>
        <v>0</v>
      </c>
      <c r="O64" s="55">
        <f>E64/D64</f>
        <v>0.1413662239089184</v>
      </c>
      <c r="P64" s="56">
        <f>F64/D64</f>
        <v>0.19259962049335863</v>
      </c>
    </row>
    <row r="65" spans="5:6" x14ac:dyDescent="0.2">
      <c r="E65" s="35"/>
      <c r="F65" s="35"/>
    </row>
    <row r="66" spans="5:6" x14ac:dyDescent="0.2">
      <c r="E66" s="8"/>
      <c r="F66" s="8"/>
    </row>
  </sheetData>
  <mergeCells count="6">
    <mergeCell ref="B1:O3"/>
    <mergeCell ref="A64:C64"/>
    <mergeCell ref="C4:C5"/>
    <mergeCell ref="G4:L4"/>
    <mergeCell ref="M4:N4"/>
    <mergeCell ref="A4:B5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15" workbookViewId="0">
      <selection activeCell="C25" sqref="C2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2.140625" customWidth="1"/>
    <col min="4" max="4" width="6.285156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144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46" t="s">
        <v>5</v>
      </c>
      <c r="N4" s="149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47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9" t="s">
        <v>13</v>
      </c>
      <c r="N5" s="28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8">
        <v>10</v>
      </c>
      <c r="E6" s="12">
        <v>0</v>
      </c>
      <c r="F6" s="13">
        <v>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0.3</v>
      </c>
    </row>
    <row r="7" spans="1:16" x14ac:dyDescent="0.2">
      <c r="A7" s="59">
        <v>2</v>
      </c>
      <c r="B7" s="60" t="s">
        <v>22</v>
      </c>
      <c r="C7" s="61" t="s">
        <v>23</v>
      </c>
      <c r="D7" s="59">
        <v>4</v>
      </c>
      <c r="E7" s="67">
        <v>2</v>
      </c>
      <c r="F7" s="63">
        <v>2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28" si="0">E7/D7</f>
        <v>0.5</v>
      </c>
      <c r="P7" s="41">
        <f t="shared" ref="P7:P28" si="1">F7/D7</f>
        <v>0.5</v>
      </c>
    </row>
    <row r="8" spans="1:16" x14ac:dyDescent="0.2">
      <c r="A8" s="59">
        <v>3</v>
      </c>
      <c r="B8" s="60" t="s">
        <v>24</v>
      </c>
      <c r="C8" s="61" t="s">
        <v>25</v>
      </c>
      <c r="D8" s="59">
        <v>10</v>
      </c>
      <c r="E8" s="67">
        <v>5</v>
      </c>
      <c r="F8" s="63">
        <v>10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0.5</v>
      </c>
      <c r="P8" s="41">
        <f t="shared" si="1"/>
        <v>1</v>
      </c>
    </row>
    <row r="9" spans="1:16" x14ac:dyDescent="0.2">
      <c r="A9" s="59">
        <v>4</v>
      </c>
      <c r="B9" s="60" t="s">
        <v>26</v>
      </c>
      <c r="C9" s="61" t="s">
        <v>27</v>
      </c>
      <c r="D9" s="59">
        <v>10</v>
      </c>
      <c r="E9" s="67">
        <v>1</v>
      </c>
      <c r="F9" s="63">
        <v>5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0.1</v>
      </c>
      <c r="P9" s="41">
        <f t="shared" si="1"/>
        <v>0.5</v>
      </c>
    </row>
    <row r="10" spans="1:16" x14ac:dyDescent="0.2">
      <c r="A10" s="59">
        <v>5</v>
      </c>
      <c r="B10" s="60" t="s">
        <v>28</v>
      </c>
      <c r="C10" s="61" t="s">
        <v>29</v>
      </c>
      <c r="D10" s="59">
        <v>5</v>
      </c>
      <c r="E10" s="67">
        <v>1</v>
      </c>
      <c r="F10" s="63">
        <v>4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0.2</v>
      </c>
      <c r="P10" s="41">
        <f t="shared" si="1"/>
        <v>0.8</v>
      </c>
    </row>
    <row r="11" spans="1:16" x14ac:dyDescent="0.2">
      <c r="A11" s="59">
        <v>6</v>
      </c>
      <c r="B11" s="60" t="s">
        <v>30</v>
      </c>
      <c r="C11" s="61" t="s">
        <v>31</v>
      </c>
      <c r="D11" s="59">
        <v>10</v>
      </c>
      <c r="E11" s="67">
        <v>1</v>
      </c>
      <c r="F11" s="63">
        <v>5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0.1</v>
      </c>
      <c r="P11" s="41">
        <f t="shared" si="1"/>
        <v>0.5</v>
      </c>
    </row>
    <row r="12" spans="1:16" x14ac:dyDescent="0.2">
      <c r="A12" s="59">
        <v>7</v>
      </c>
      <c r="B12" s="60" t="s">
        <v>32</v>
      </c>
      <c r="C12" s="61" t="s">
        <v>33</v>
      </c>
      <c r="D12" s="59">
        <v>5</v>
      </c>
      <c r="E12" s="67">
        <v>0</v>
      </c>
      <c r="F12" s="63">
        <v>0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</v>
      </c>
      <c r="P12" s="41">
        <f t="shared" si="1"/>
        <v>0</v>
      </c>
    </row>
    <row r="13" spans="1:16" x14ac:dyDescent="0.2">
      <c r="A13" s="59">
        <v>8</v>
      </c>
      <c r="B13" s="60" t="s">
        <v>34</v>
      </c>
      <c r="C13" s="61" t="s">
        <v>35</v>
      </c>
      <c r="D13" s="59">
        <v>15</v>
      </c>
      <c r="E13" s="67">
        <v>0</v>
      </c>
      <c r="F13" s="63">
        <v>2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</v>
      </c>
      <c r="P13" s="41">
        <f t="shared" si="1"/>
        <v>0.13333333333333333</v>
      </c>
    </row>
    <row r="14" spans="1:16" x14ac:dyDescent="0.2">
      <c r="A14" s="59">
        <v>9</v>
      </c>
      <c r="B14" s="60" t="s">
        <v>36</v>
      </c>
      <c r="C14" s="61" t="s">
        <v>37</v>
      </c>
      <c r="D14" s="59">
        <v>5</v>
      </c>
      <c r="E14" s="67">
        <v>2</v>
      </c>
      <c r="F14" s="63">
        <v>10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0.4</v>
      </c>
      <c r="P14" s="41">
        <f t="shared" si="1"/>
        <v>2</v>
      </c>
    </row>
    <row r="15" spans="1:16" x14ac:dyDescent="0.2">
      <c r="A15" s="59">
        <v>10</v>
      </c>
      <c r="B15" s="60" t="s">
        <v>42</v>
      </c>
      <c r="C15" s="61" t="s">
        <v>43</v>
      </c>
      <c r="D15" s="59">
        <v>5</v>
      </c>
      <c r="E15" s="67">
        <v>3</v>
      </c>
      <c r="F15" s="63">
        <v>5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0.6</v>
      </c>
      <c r="P15" s="41">
        <f t="shared" si="1"/>
        <v>1</v>
      </c>
    </row>
    <row r="16" spans="1:16" x14ac:dyDescent="0.2">
      <c r="A16" s="59">
        <v>11</v>
      </c>
      <c r="B16" s="60" t="s">
        <v>44</v>
      </c>
      <c r="C16" s="61" t="s">
        <v>45</v>
      </c>
      <c r="D16" s="59">
        <v>5</v>
      </c>
      <c r="E16" s="67">
        <v>1</v>
      </c>
      <c r="F16" s="63">
        <v>8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0.2</v>
      </c>
      <c r="P16" s="41">
        <f t="shared" si="1"/>
        <v>1.6</v>
      </c>
    </row>
    <row r="17" spans="1:16" x14ac:dyDescent="0.2">
      <c r="A17" s="59">
        <v>12</v>
      </c>
      <c r="B17" s="60" t="s">
        <v>48</v>
      </c>
      <c r="C17" s="61" t="s">
        <v>49</v>
      </c>
      <c r="D17" s="59">
        <v>10</v>
      </c>
      <c r="E17" s="67">
        <v>0</v>
      </c>
      <c r="F17" s="63">
        <v>0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</v>
      </c>
      <c r="P17" s="41">
        <f t="shared" si="1"/>
        <v>0</v>
      </c>
    </row>
    <row r="18" spans="1:16" x14ac:dyDescent="0.2">
      <c r="A18" s="59">
        <v>13</v>
      </c>
      <c r="B18" s="60" t="s">
        <v>50</v>
      </c>
      <c r="C18" s="61" t="s">
        <v>51</v>
      </c>
      <c r="D18" s="59">
        <v>5</v>
      </c>
      <c r="E18" s="67">
        <v>1</v>
      </c>
      <c r="F18" s="63">
        <v>3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0.2</v>
      </c>
      <c r="P18" s="41">
        <f t="shared" si="1"/>
        <v>0.6</v>
      </c>
    </row>
    <row r="19" spans="1:16" x14ac:dyDescent="0.2">
      <c r="A19" s="59">
        <v>14</v>
      </c>
      <c r="B19" s="60" t="s">
        <v>54</v>
      </c>
      <c r="C19" s="61" t="s">
        <v>55</v>
      </c>
      <c r="D19" s="59">
        <v>10</v>
      </c>
      <c r="E19" s="67">
        <v>4</v>
      </c>
      <c r="F19" s="63">
        <v>12</v>
      </c>
      <c r="G19" s="62">
        <v>0</v>
      </c>
      <c r="H19" s="63">
        <v>0</v>
      </c>
      <c r="I19" s="64">
        <v>0</v>
      </c>
      <c r="J19" s="64">
        <v>0</v>
      </c>
      <c r="K19" s="64">
        <v>0</v>
      </c>
      <c r="L19" s="65">
        <v>0</v>
      </c>
      <c r="M19" s="66">
        <v>0</v>
      </c>
      <c r="N19" s="67">
        <v>0</v>
      </c>
      <c r="O19" s="49">
        <f t="shared" si="0"/>
        <v>0.4</v>
      </c>
      <c r="P19" s="41">
        <f t="shared" si="1"/>
        <v>1.2</v>
      </c>
    </row>
    <row r="20" spans="1:16" x14ac:dyDescent="0.2">
      <c r="A20" s="59">
        <v>15</v>
      </c>
      <c r="B20" s="60" t="s">
        <v>58</v>
      </c>
      <c r="C20" s="61" t="s">
        <v>59</v>
      </c>
      <c r="D20" s="59">
        <v>5</v>
      </c>
      <c r="E20" s="67">
        <v>0</v>
      </c>
      <c r="F20" s="63">
        <v>4</v>
      </c>
      <c r="G20" s="62">
        <v>0</v>
      </c>
      <c r="H20" s="63">
        <v>0</v>
      </c>
      <c r="I20" s="64">
        <v>0</v>
      </c>
      <c r="J20" s="64">
        <v>0</v>
      </c>
      <c r="K20" s="64">
        <v>0</v>
      </c>
      <c r="L20" s="65">
        <v>0</v>
      </c>
      <c r="M20" s="66">
        <v>0</v>
      </c>
      <c r="N20" s="67">
        <v>0</v>
      </c>
      <c r="O20" s="49">
        <f t="shared" si="0"/>
        <v>0</v>
      </c>
      <c r="P20" s="41">
        <f t="shared" si="1"/>
        <v>0.8</v>
      </c>
    </row>
    <row r="21" spans="1:16" x14ac:dyDescent="0.2">
      <c r="A21" s="59">
        <v>16</v>
      </c>
      <c r="B21" s="60" t="s">
        <v>78</v>
      </c>
      <c r="C21" s="61" t="s">
        <v>79</v>
      </c>
      <c r="D21" s="59">
        <v>5</v>
      </c>
      <c r="E21" s="67">
        <v>3</v>
      </c>
      <c r="F21" s="63">
        <v>6</v>
      </c>
      <c r="G21" s="62">
        <v>0</v>
      </c>
      <c r="H21" s="63">
        <v>0</v>
      </c>
      <c r="I21" s="64">
        <v>0</v>
      </c>
      <c r="J21" s="64">
        <v>0</v>
      </c>
      <c r="K21" s="64">
        <v>0</v>
      </c>
      <c r="L21" s="65">
        <v>0</v>
      </c>
      <c r="M21" s="66">
        <v>0</v>
      </c>
      <c r="N21" s="67">
        <v>0</v>
      </c>
      <c r="O21" s="49">
        <f t="shared" si="0"/>
        <v>0.6</v>
      </c>
      <c r="P21" s="41">
        <f t="shared" si="1"/>
        <v>1.2</v>
      </c>
    </row>
    <row r="22" spans="1:16" x14ac:dyDescent="0.2">
      <c r="A22" s="59">
        <v>17</v>
      </c>
      <c r="B22" s="60" t="s">
        <v>80</v>
      </c>
      <c r="C22" s="61" t="s">
        <v>81</v>
      </c>
      <c r="D22" s="59">
        <v>10</v>
      </c>
      <c r="E22" s="67">
        <v>0</v>
      </c>
      <c r="F22" s="63">
        <v>0</v>
      </c>
      <c r="G22" s="62">
        <v>0</v>
      </c>
      <c r="H22" s="63">
        <v>0</v>
      </c>
      <c r="I22" s="64">
        <v>0</v>
      </c>
      <c r="J22" s="64">
        <v>0</v>
      </c>
      <c r="K22" s="64">
        <v>0</v>
      </c>
      <c r="L22" s="65">
        <v>0</v>
      </c>
      <c r="M22" s="66">
        <v>0</v>
      </c>
      <c r="N22" s="67">
        <v>0</v>
      </c>
      <c r="O22" s="49">
        <f t="shared" si="0"/>
        <v>0</v>
      </c>
      <c r="P22" s="41">
        <f t="shared" si="1"/>
        <v>0</v>
      </c>
    </row>
    <row r="23" spans="1:16" x14ac:dyDescent="0.2">
      <c r="A23" s="59">
        <v>18</v>
      </c>
      <c r="B23" s="60" t="s">
        <v>82</v>
      </c>
      <c r="C23" s="61" t="s">
        <v>83</v>
      </c>
      <c r="D23" s="59">
        <v>15</v>
      </c>
      <c r="E23" s="67">
        <v>1</v>
      </c>
      <c r="F23" s="63">
        <v>8</v>
      </c>
      <c r="G23" s="62">
        <v>0</v>
      </c>
      <c r="H23" s="63">
        <v>0</v>
      </c>
      <c r="I23" s="64">
        <v>0</v>
      </c>
      <c r="J23" s="64">
        <v>0</v>
      </c>
      <c r="K23" s="64">
        <v>0</v>
      </c>
      <c r="L23" s="65">
        <v>0</v>
      </c>
      <c r="M23" s="66">
        <v>0</v>
      </c>
      <c r="N23" s="67">
        <v>0</v>
      </c>
      <c r="O23" s="49">
        <f t="shared" si="0"/>
        <v>6.6666666666666666E-2</v>
      </c>
      <c r="P23" s="41">
        <f t="shared" si="1"/>
        <v>0.53333333333333333</v>
      </c>
    </row>
    <row r="24" spans="1:16" x14ac:dyDescent="0.2">
      <c r="A24" s="59">
        <v>19</v>
      </c>
      <c r="B24" s="60" t="s">
        <v>86</v>
      </c>
      <c r="C24" s="61" t="s">
        <v>87</v>
      </c>
      <c r="D24" s="59">
        <v>10</v>
      </c>
      <c r="E24" s="67">
        <v>1</v>
      </c>
      <c r="F24" s="63">
        <v>6</v>
      </c>
      <c r="G24" s="62">
        <v>0</v>
      </c>
      <c r="H24" s="63">
        <v>0</v>
      </c>
      <c r="I24" s="64">
        <v>0</v>
      </c>
      <c r="J24" s="64">
        <v>0</v>
      </c>
      <c r="K24" s="64">
        <v>0</v>
      </c>
      <c r="L24" s="65">
        <v>0</v>
      </c>
      <c r="M24" s="66">
        <v>0</v>
      </c>
      <c r="N24" s="67">
        <v>0</v>
      </c>
      <c r="O24" s="49">
        <f t="shared" si="0"/>
        <v>0.1</v>
      </c>
      <c r="P24" s="41">
        <f t="shared" si="1"/>
        <v>0.6</v>
      </c>
    </row>
    <row r="25" spans="1:16" x14ac:dyDescent="0.2">
      <c r="A25" s="59">
        <v>20</v>
      </c>
      <c r="B25" s="60" t="s">
        <v>88</v>
      </c>
      <c r="C25" s="61" t="s">
        <v>89</v>
      </c>
      <c r="D25" s="59">
        <v>10</v>
      </c>
      <c r="E25" s="67">
        <v>1</v>
      </c>
      <c r="F25" s="63">
        <v>2</v>
      </c>
      <c r="G25" s="62">
        <v>0</v>
      </c>
      <c r="H25" s="63">
        <v>0</v>
      </c>
      <c r="I25" s="64">
        <v>0</v>
      </c>
      <c r="J25" s="64">
        <v>0</v>
      </c>
      <c r="K25" s="64">
        <v>0</v>
      </c>
      <c r="L25" s="65">
        <v>0</v>
      </c>
      <c r="M25" s="66">
        <v>0</v>
      </c>
      <c r="N25" s="67">
        <v>0</v>
      </c>
      <c r="O25" s="49">
        <f t="shared" si="0"/>
        <v>0.1</v>
      </c>
      <c r="P25" s="41">
        <f t="shared" si="1"/>
        <v>0.2</v>
      </c>
    </row>
    <row r="26" spans="1:16" x14ac:dyDescent="0.2">
      <c r="A26" s="59">
        <v>21</v>
      </c>
      <c r="B26" s="60" t="s">
        <v>90</v>
      </c>
      <c r="C26" s="61" t="s">
        <v>91</v>
      </c>
      <c r="D26" s="59">
        <v>10</v>
      </c>
      <c r="E26" s="67">
        <v>0</v>
      </c>
      <c r="F26" s="63">
        <v>1</v>
      </c>
      <c r="G26" s="62">
        <v>0</v>
      </c>
      <c r="H26" s="63">
        <v>0</v>
      </c>
      <c r="I26" s="64">
        <v>0</v>
      </c>
      <c r="J26" s="64">
        <v>0</v>
      </c>
      <c r="K26" s="64">
        <v>0</v>
      </c>
      <c r="L26" s="65">
        <v>0</v>
      </c>
      <c r="M26" s="66">
        <v>0</v>
      </c>
      <c r="N26" s="67">
        <v>0</v>
      </c>
      <c r="O26" s="49">
        <f t="shared" si="0"/>
        <v>0</v>
      </c>
      <c r="P26" s="41">
        <f t="shared" si="1"/>
        <v>0.1</v>
      </c>
    </row>
    <row r="27" spans="1:16" x14ac:dyDescent="0.2">
      <c r="A27" s="59">
        <v>22</v>
      </c>
      <c r="B27" s="60" t="s">
        <v>106</v>
      </c>
      <c r="C27" s="61" t="s">
        <v>107</v>
      </c>
      <c r="D27" s="59">
        <v>10</v>
      </c>
      <c r="E27" s="67">
        <v>0</v>
      </c>
      <c r="F27" s="63">
        <v>1</v>
      </c>
      <c r="G27" s="62">
        <v>0</v>
      </c>
      <c r="H27" s="63">
        <v>0</v>
      </c>
      <c r="I27" s="64">
        <v>0</v>
      </c>
      <c r="J27" s="64">
        <v>0</v>
      </c>
      <c r="K27" s="64">
        <v>0</v>
      </c>
      <c r="L27" s="65">
        <v>0</v>
      </c>
      <c r="M27" s="66">
        <v>0</v>
      </c>
      <c r="N27" s="67">
        <v>0</v>
      </c>
      <c r="O27" s="49">
        <f t="shared" si="0"/>
        <v>0</v>
      </c>
      <c r="P27" s="41">
        <f t="shared" si="1"/>
        <v>0.1</v>
      </c>
    </row>
    <row r="28" spans="1:16" ht="13.5" thickBot="1" x14ac:dyDescent="0.25">
      <c r="A28" s="130">
        <v>23</v>
      </c>
      <c r="B28" s="131" t="s">
        <v>116</v>
      </c>
      <c r="C28" s="122" t="s">
        <v>117</v>
      </c>
      <c r="D28" s="59">
        <v>15</v>
      </c>
      <c r="E28" s="124">
        <v>1</v>
      </c>
      <c r="F28" s="63">
        <v>3</v>
      </c>
      <c r="G28" s="125">
        <v>0</v>
      </c>
      <c r="H28" s="126">
        <v>0</v>
      </c>
      <c r="I28" s="127">
        <v>0</v>
      </c>
      <c r="J28" s="127">
        <v>0</v>
      </c>
      <c r="K28" s="127">
        <v>0</v>
      </c>
      <c r="L28" s="128">
        <v>0</v>
      </c>
      <c r="M28" s="66">
        <v>0</v>
      </c>
      <c r="N28" s="67">
        <v>0</v>
      </c>
      <c r="O28" s="49">
        <f t="shared" si="0"/>
        <v>6.6666666666666666E-2</v>
      </c>
      <c r="P28" s="123">
        <f t="shared" si="1"/>
        <v>0.2</v>
      </c>
    </row>
    <row r="29" spans="1:16" ht="13.5" thickBot="1" x14ac:dyDescent="0.25">
      <c r="A29" s="142" t="s">
        <v>15</v>
      </c>
      <c r="B29" s="143"/>
      <c r="C29" s="160"/>
      <c r="D29" s="21">
        <f>SUM(D6:D28)</f>
        <v>199</v>
      </c>
      <c r="E29" s="21">
        <f t="shared" ref="E29:N29" si="2">SUM(E6:E28)</f>
        <v>28</v>
      </c>
      <c r="F29" s="79">
        <f t="shared" si="2"/>
        <v>100</v>
      </c>
      <c r="G29" s="21">
        <f t="shared" si="2"/>
        <v>0</v>
      </c>
      <c r="H29" s="30">
        <f t="shared" si="2"/>
        <v>0</v>
      </c>
      <c r="I29" s="30">
        <f t="shared" si="2"/>
        <v>0</v>
      </c>
      <c r="J29" s="30">
        <f t="shared" si="2"/>
        <v>0</v>
      </c>
      <c r="K29" s="30">
        <f t="shared" si="2"/>
        <v>0</v>
      </c>
      <c r="L29" s="22">
        <f t="shared" si="2"/>
        <v>0</v>
      </c>
      <c r="M29" s="32">
        <f t="shared" si="2"/>
        <v>0</v>
      </c>
      <c r="N29" s="21">
        <f t="shared" si="2"/>
        <v>0</v>
      </c>
      <c r="O29" s="53">
        <f>E29/D29</f>
        <v>0.1407035175879397</v>
      </c>
      <c r="P29" s="105">
        <f>F29/D29</f>
        <v>0.50251256281407031</v>
      </c>
    </row>
    <row r="30" spans="1:16" x14ac:dyDescent="0.2">
      <c r="E30" s="35"/>
      <c r="F30" s="35"/>
    </row>
    <row r="31" spans="1:16" x14ac:dyDescent="0.2">
      <c r="E31" s="8"/>
      <c r="F31" s="8"/>
    </row>
  </sheetData>
  <mergeCells count="6">
    <mergeCell ref="A29:C29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F27" sqref="F27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145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68"/>
      <c r="B4" s="170" t="s">
        <v>1</v>
      </c>
      <c r="C4" s="144" t="s">
        <v>0</v>
      </c>
      <c r="D4" s="34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69"/>
      <c r="B5" s="171"/>
      <c r="C5" s="145"/>
      <c r="D5" s="25" t="s">
        <v>3</v>
      </c>
      <c r="E5" s="25" t="s">
        <v>3</v>
      </c>
      <c r="F5" s="47" t="s">
        <v>3</v>
      </c>
      <c r="G5" s="83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5" t="s">
        <v>13</v>
      </c>
      <c r="N5" s="85" t="s">
        <v>14</v>
      </c>
      <c r="O5" s="47" t="s">
        <v>3</v>
      </c>
      <c r="P5" s="48" t="s">
        <v>3</v>
      </c>
    </row>
    <row r="6" spans="1:16" x14ac:dyDescent="0.2">
      <c r="A6" s="18">
        <v>1</v>
      </c>
      <c r="B6" s="10" t="s">
        <v>56</v>
      </c>
      <c r="C6" s="15" t="s">
        <v>57</v>
      </c>
      <c r="D6" s="18">
        <v>10</v>
      </c>
      <c r="E6" s="12">
        <v>2</v>
      </c>
      <c r="F6" s="13">
        <v>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2">
        <f>F6/D6</f>
        <v>0.3</v>
      </c>
    </row>
    <row r="7" spans="1:16" x14ac:dyDescent="0.2">
      <c r="A7" s="59">
        <v>2</v>
      </c>
      <c r="B7" s="60" t="s">
        <v>64</v>
      </c>
      <c r="C7" s="61" t="s">
        <v>65</v>
      </c>
      <c r="D7" s="59">
        <v>15</v>
      </c>
      <c r="E7" s="67">
        <v>1</v>
      </c>
      <c r="F7" s="63">
        <v>5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22" si="0">E7/D7</f>
        <v>6.6666666666666666E-2</v>
      </c>
      <c r="P7" s="41">
        <f t="shared" ref="P7:P22" si="1">F7/D7</f>
        <v>0.33333333333333331</v>
      </c>
    </row>
    <row r="8" spans="1:16" x14ac:dyDescent="0.2">
      <c r="A8" s="59">
        <v>3</v>
      </c>
      <c r="B8" s="60" t="s">
        <v>68</v>
      </c>
      <c r="C8" s="61" t="s">
        <v>69</v>
      </c>
      <c r="D8" s="59">
        <v>20</v>
      </c>
      <c r="E8" s="67">
        <v>3</v>
      </c>
      <c r="F8" s="63">
        <v>5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0.15</v>
      </c>
      <c r="P8" s="41">
        <f t="shared" si="1"/>
        <v>0.25</v>
      </c>
    </row>
    <row r="9" spans="1:16" x14ac:dyDescent="0.2">
      <c r="A9" s="59">
        <v>4</v>
      </c>
      <c r="B9" s="60" t="s">
        <v>70</v>
      </c>
      <c r="C9" s="61" t="s">
        <v>71</v>
      </c>
      <c r="D9" s="59">
        <v>15</v>
      </c>
      <c r="E9" s="67">
        <v>4</v>
      </c>
      <c r="F9" s="63">
        <v>4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0.26666666666666666</v>
      </c>
      <c r="P9" s="41">
        <f t="shared" si="1"/>
        <v>0.26666666666666666</v>
      </c>
    </row>
    <row r="10" spans="1:16" x14ac:dyDescent="0.2">
      <c r="A10" s="59">
        <v>5</v>
      </c>
      <c r="B10" s="60" t="s">
        <v>72</v>
      </c>
      <c r="C10" s="61" t="s">
        <v>73</v>
      </c>
      <c r="D10" s="59">
        <v>25</v>
      </c>
      <c r="E10" s="67">
        <v>4</v>
      </c>
      <c r="F10" s="63">
        <v>9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0.16</v>
      </c>
      <c r="P10" s="41">
        <f t="shared" si="1"/>
        <v>0.36</v>
      </c>
    </row>
    <row r="11" spans="1:16" x14ac:dyDescent="0.2">
      <c r="A11" s="59">
        <v>6</v>
      </c>
      <c r="B11" s="60" t="s">
        <v>76</v>
      </c>
      <c r="C11" s="61" t="s">
        <v>77</v>
      </c>
      <c r="D11" s="59">
        <v>10</v>
      </c>
      <c r="E11" s="67">
        <v>6</v>
      </c>
      <c r="F11" s="63">
        <v>11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0.6</v>
      </c>
      <c r="P11" s="41">
        <f t="shared" si="1"/>
        <v>1.1000000000000001</v>
      </c>
    </row>
    <row r="12" spans="1:16" x14ac:dyDescent="0.2">
      <c r="A12" s="59">
        <v>7</v>
      </c>
      <c r="B12" s="60" t="s">
        <v>78</v>
      </c>
      <c r="C12" s="61" t="s">
        <v>79</v>
      </c>
      <c r="D12" s="59">
        <v>10</v>
      </c>
      <c r="E12" s="67">
        <v>1</v>
      </c>
      <c r="F12" s="63">
        <v>2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0.1</v>
      </c>
      <c r="P12" s="41">
        <f t="shared" si="1"/>
        <v>0.2</v>
      </c>
    </row>
    <row r="13" spans="1:16" x14ac:dyDescent="0.2">
      <c r="A13" s="59">
        <v>8</v>
      </c>
      <c r="B13" s="60" t="s">
        <v>82</v>
      </c>
      <c r="C13" s="61" t="s">
        <v>83</v>
      </c>
      <c r="D13" s="59">
        <v>15</v>
      </c>
      <c r="E13" s="67">
        <v>1</v>
      </c>
      <c r="F13" s="63">
        <v>5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6.6666666666666666E-2</v>
      </c>
      <c r="P13" s="41">
        <f t="shared" si="1"/>
        <v>0.33333333333333331</v>
      </c>
    </row>
    <row r="14" spans="1:16" x14ac:dyDescent="0.2">
      <c r="A14" s="59">
        <v>9</v>
      </c>
      <c r="B14" s="60" t="s">
        <v>84</v>
      </c>
      <c r="C14" s="61" t="s">
        <v>85</v>
      </c>
      <c r="D14" s="59">
        <v>10</v>
      </c>
      <c r="E14" s="67">
        <v>5</v>
      </c>
      <c r="F14" s="63">
        <v>13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0.5</v>
      </c>
      <c r="P14" s="41">
        <f t="shared" si="1"/>
        <v>1.3</v>
      </c>
    </row>
    <row r="15" spans="1:16" x14ac:dyDescent="0.2">
      <c r="A15" s="59">
        <v>10</v>
      </c>
      <c r="B15" s="60" t="s">
        <v>86</v>
      </c>
      <c r="C15" s="61" t="s">
        <v>87</v>
      </c>
      <c r="D15" s="59">
        <v>10</v>
      </c>
      <c r="E15" s="67">
        <v>5</v>
      </c>
      <c r="F15" s="63">
        <v>12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0.5</v>
      </c>
      <c r="P15" s="41">
        <f t="shared" si="1"/>
        <v>1.2</v>
      </c>
    </row>
    <row r="16" spans="1:16" x14ac:dyDescent="0.2">
      <c r="A16" s="59">
        <v>11</v>
      </c>
      <c r="B16" s="60" t="s">
        <v>90</v>
      </c>
      <c r="C16" s="61" t="s">
        <v>91</v>
      </c>
      <c r="D16" s="59">
        <v>5</v>
      </c>
      <c r="E16" s="67">
        <v>1</v>
      </c>
      <c r="F16" s="63">
        <v>1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1</v>
      </c>
      <c r="N16" s="67">
        <v>0</v>
      </c>
      <c r="O16" s="49">
        <f t="shared" si="0"/>
        <v>0.2</v>
      </c>
      <c r="P16" s="41">
        <f t="shared" si="1"/>
        <v>0.2</v>
      </c>
    </row>
    <row r="17" spans="1:16" x14ac:dyDescent="0.2">
      <c r="A17" s="59">
        <v>12</v>
      </c>
      <c r="B17" s="60" t="s">
        <v>94</v>
      </c>
      <c r="C17" s="61" t="s">
        <v>95</v>
      </c>
      <c r="D17" s="59">
        <v>10</v>
      </c>
      <c r="E17" s="67">
        <v>2</v>
      </c>
      <c r="F17" s="63">
        <v>2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0.2</v>
      </c>
      <c r="P17" s="41">
        <f t="shared" si="1"/>
        <v>0.2</v>
      </c>
    </row>
    <row r="18" spans="1:16" x14ac:dyDescent="0.2">
      <c r="A18" s="59">
        <v>13</v>
      </c>
      <c r="B18" s="60" t="s">
        <v>102</v>
      </c>
      <c r="C18" s="61" t="s">
        <v>103</v>
      </c>
      <c r="D18" s="59">
        <v>10</v>
      </c>
      <c r="E18" s="67">
        <v>2</v>
      </c>
      <c r="F18" s="63">
        <v>4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0.2</v>
      </c>
      <c r="P18" s="41">
        <f t="shared" si="1"/>
        <v>0.4</v>
      </c>
    </row>
    <row r="19" spans="1:16" x14ac:dyDescent="0.2">
      <c r="A19" s="59">
        <v>14</v>
      </c>
      <c r="B19" s="60" t="s">
        <v>104</v>
      </c>
      <c r="C19" s="61" t="s">
        <v>105</v>
      </c>
      <c r="D19" s="59">
        <v>10</v>
      </c>
      <c r="E19" s="67">
        <v>1</v>
      </c>
      <c r="F19" s="63">
        <v>2</v>
      </c>
      <c r="G19" s="62">
        <v>0</v>
      </c>
      <c r="H19" s="63">
        <v>0</v>
      </c>
      <c r="I19" s="64">
        <v>0</v>
      </c>
      <c r="J19" s="64">
        <v>0</v>
      </c>
      <c r="K19" s="64">
        <v>0</v>
      </c>
      <c r="L19" s="65">
        <v>0</v>
      </c>
      <c r="M19" s="66">
        <v>0</v>
      </c>
      <c r="N19" s="67">
        <v>0</v>
      </c>
      <c r="O19" s="49">
        <f t="shared" si="0"/>
        <v>0.1</v>
      </c>
      <c r="P19" s="41">
        <f t="shared" si="1"/>
        <v>0.2</v>
      </c>
    </row>
    <row r="20" spans="1:16" x14ac:dyDescent="0.2">
      <c r="A20" s="59">
        <v>15</v>
      </c>
      <c r="B20" s="60" t="s">
        <v>106</v>
      </c>
      <c r="C20" s="61" t="s">
        <v>107</v>
      </c>
      <c r="D20" s="59">
        <v>10</v>
      </c>
      <c r="E20" s="67">
        <v>2</v>
      </c>
      <c r="F20" s="63">
        <v>3</v>
      </c>
      <c r="G20" s="62">
        <v>0</v>
      </c>
      <c r="H20" s="63">
        <v>0</v>
      </c>
      <c r="I20" s="64">
        <v>0</v>
      </c>
      <c r="J20" s="64">
        <v>0</v>
      </c>
      <c r="K20" s="64">
        <v>0</v>
      </c>
      <c r="L20" s="65">
        <v>0</v>
      </c>
      <c r="M20" s="66">
        <v>0</v>
      </c>
      <c r="N20" s="67">
        <v>0</v>
      </c>
      <c r="O20" s="49">
        <f t="shared" si="0"/>
        <v>0.2</v>
      </c>
      <c r="P20" s="41">
        <f t="shared" si="1"/>
        <v>0.3</v>
      </c>
    </row>
    <row r="21" spans="1:16" x14ac:dyDescent="0.2">
      <c r="A21" s="59">
        <v>16</v>
      </c>
      <c r="B21" s="60" t="s">
        <v>108</v>
      </c>
      <c r="C21" s="61" t="s">
        <v>109</v>
      </c>
      <c r="D21" s="59">
        <v>20</v>
      </c>
      <c r="E21" s="67">
        <v>4</v>
      </c>
      <c r="F21" s="63">
        <v>14</v>
      </c>
      <c r="G21" s="62">
        <v>0</v>
      </c>
      <c r="H21" s="63">
        <v>0</v>
      </c>
      <c r="I21" s="64">
        <v>0</v>
      </c>
      <c r="J21" s="64">
        <v>0</v>
      </c>
      <c r="K21" s="64">
        <v>0</v>
      </c>
      <c r="L21" s="65">
        <v>0</v>
      </c>
      <c r="M21" s="66">
        <v>0</v>
      </c>
      <c r="N21" s="67">
        <v>0</v>
      </c>
      <c r="O21" s="49">
        <f t="shared" si="0"/>
        <v>0.2</v>
      </c>
      <c r="P21" s="41">
        <f t="shared" si="1"/>
        <v>0.7</v>
      </c>
    </row>
    <row r="22" spans="1:16" ht="13.5" thickBot="1" x14ac:dyDescent="0.25">
      <c r="A22" s="59">
        <v>17</v>
      </c>
      <c r="B22" s="60" t="s">
        <v>110</v>
      </c>
      <c r="C22" s="61" t="s">
        <v>111</v>
      </c>
      <c r="D22" s="59">
        <v>20</v>
      </c>
      <c r="E22" s="124">
        <v>0</v>
      </c>
      <c r="F22" s="63">
        <v>5</v>
      </c>
      <c r="G22" s="125">
        <v>0</v>
      </c>
      <c r="H22" s="126">
        <v>0</v>
      </c>
      <c r="I22" s="127">
        <v>0</v>
      </c>
      <c r="J22" s="127">
        <v>0</v>
      </c>
      <c r="K22" s="127">
        <v>0</v>
      </c>
      <c r="L22" s="128">
        <v>0</v>
      </c>
      <c r="M22" s="66">
        <v>0</v>
      </c>
      <c r="N22" s="67">
        <v>0</v>
      </c>
      <c r="O22" s="50">
        <f t="shared" si="0"/>
        <v>0</v>
      </c>
      <c r="P22" s="123">
        <f t="shared" si="1"/>
        <v>0.25</v>
      </c>
    </row>
    <row r="23" spans="1:16" ht="13.5" thickBot="1" x14ac:dyDescent="0.25">
      <c r="A23" s="42"/>
      <c r="B23" s="43"/>
      <c r="C23" s="37" t="s">
        <v>15</v>
      </c>
      <c r="D23" s="21">
        <f>SUM(D6:D22)</f>
        <v>225</v>
      </c>
      <c r="E23" s="21">
        <f t="shared" ref="E23:N23" si="2">SUM(E6:E22)</f>
        <v>44</v>
      </c>
      <c r="F23" s="79">
        <f t="shared" si="2"/>
        <v>100</v>
      </c>
      <c r="G23" s="21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30">
        <f t="shared" si="2"/>
        <v>0</v>
      </c>
      <c r="L23" s="22">
        <f t="shared" si="2"/>
        <v>0</v>
      </c>
      <c r="M23" s="32">
        <f t="shared" si="2"/>
        <v>1</v>
      </c>
      <c r="N23" s="21">
        <f t="shared" si="2"/>
        <v>0</v>
      </c>
      <c r="O23" s="53">
        <f>E23/D23</f>
        <v>0.19555555555555557</v>
      </c>
      <c r="P23" s="105">
        <f>F23/D23</f>
        <v>0.44444444444444442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15" workbookViewId="0">
      <selection activeCell="D27" sqref="D27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5.85546875" customWidth="1"/>
    <col min="4" max="4" width="6.57031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146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68"/>
      <c r="B4" s="170" t="s">
        <v>1</v>
      </c>
      <c r="C4" s="144" t="s">
        <v>0</v>
      </c>
      <c r="D4" s="34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69"/>
      <c r="B5" s="171"/>
      <c r="C5" s="145"/>
      <c r="D5" s="25" t="s">
        <v>3</v>
      </c>
      <c r="E5" s="25" t="s">
        <v>3</v>
      </c>
      <c r="F5" s="47" t="s">
        <v>3</v>
      </c>
      <c r="G5" s="83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5" t="s">
        <v>13</v>
      </c>
      <c r="N5" s="85" t="s">
        <v>14</v>
      </c>
      <c r="O5" s="47" t="s">
        <v>3</v>
      </c>
      <c r="P5" s="48" t="s">
        <v>3</v>
      </c>
    </row>
    <row r="6" spans="1:16" x14ac:dyDescent="0.2">
      <c r="A6" s="18">
        <v>1</v>
      </c>
      <c r="B6" s="10" t="s">
        <v>56</v>
      </c>
      <c r="C6" s="15" t="s">
        <v>57</v>
      </c>
      <c r="D6" s="18">
        <v>10</v>
      </c>
      <c r="E6" s="12">
        <v>0</v>
      </c>
      <c r="F6" s="13">
        <v>1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0.1</v>
      </c>
    </row>
    <row r="7" spans="1:16" x14ac:dyDescent="0.2">
      <c r="A7" s="59">
        <v>2</v>
      </c>
      <c r="B7" s="60" t="s">
        <v>60</v>
      </c>
      <c r="C7" s="61" t="s">
        <v>61</v>
      </c>
      <c r="D7" s="59">
        <v>10</v>
      </c>
      <c r="E7" s="67">
        <v>1</v>
      </c>
      <c r="F7" s="63">
        <v>4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6" si="0">E7/D7</f>
        <v>0.1</v>
      </c>
      <c r="P7" s="41">
        <f t="shared" ref="P7:P16" si="1">F7/D7</f>
        <v>0.4</v>
      </c>
    </row>
    <row r="8" spans="1:16" x14ac:dyDescent="0.2">
      <c r="A8" s="59">
        <v>3</v>
      </c>
      <c r="B8" s="60" t="s">
        <v>70</v>
      </c>
      <c r="C8" s="61" t="s">
        <v>71</v>
      </c>
      <c r="D8" s="59">
        <v>20</v>
      </c>
      <c r="E8" s="67">
        <v>4</v>
      </c>
      <c r="F8" s="63">
        <v>9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0.2</v>
      </c>
      <c r="P8" s="41">
        <f t="shared" si="1"/>
        <v>0.45</v>
      </c>
    </row>
    <row r="9" spans="1:16" x14ac:dyDescent="0.2">
      <c r="A9" s="59">
        <v>4</v>
      </c>
      <c r="B9" s="60" t="s">
        <v>72</v>
      </c>
      <c r="C9" s="61" t="s">
        <v>73</v>
      </c>
      <c r="D9" s="59">
        <v>20</v>
      </c>
      <c r="E9" s="67">
        <v>0</v>
      </c>
      <c r="F9" s="63">
        <v>3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41">
        <f t="shared" si="1"/>
        <v>0.15</v>
      </c>
    </row>
    <row r="10" spans="1:16" x14ac:dyDescent="0.2">
      <c r="A10" s="59">
        <v>5</v>
      </c>
      <c r="B10" s="60" t="s">
        <v>76</v>
      </c>
      <c r="C10" s="61" t="s">
        <v>77</v>
      </c>
      <c r="D10" s="59">
        <v>15</v>
      </c>
      <c r="E10" s="67">
        <v>1</v>
      </c>
      <c r="F10" s="63">
        <v>5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6.6666666666666666E-2</v>
      </c>
      <c r="P10" s="41">
        <f t="shared" si="1"/>
        <v>0.33333333333333331</v>
      </c>
    </row>
    <row r="11" spans="1:16" x14ac:dyDescent="0.2">
      <c r="A11" s="59">
        <v>6</v>
      </c>
      <c r="B11" s="60" t="s">
        <v>78</v>
      </c>
      <c r="C11" s="61" t="s">
        <v>79</v>
      </c>
      <c r="D11" s="59">
        <v>10</v>
      </c>
      <c r="E11" s="67">
        <v>4</v>
      </c>
      <c r="F11" s="63">
        <v>7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0.4</v>
      </c>
      <c r="P11" s="41">
        <f t="shared" si="1"/>
        <v>0.7</v>
      </c>
    </row>
    <row r="12" spans="1:16" x14ac:dyDescent="0.2">
      <c r="A12" s="59">
        <v>7</v>
      </c>
      <c r="B12" s="60" t="s">
        <v>84</v>
      </c>
      <c r="C12" s="61" t="s">
        <v>85</v>
      </c>
      <c r="D12" s="59">
        <v>5</v>
      </c>
      <c r="E12" s="67">
        <v>4</v>
      </c>
      <c r="F12" s="63">
        <v>8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0.8</v>
      </c>
      <c r="P12" s="41">
        <f t="shared" si="1"/>
        <v>1.6</v>
      </c>
    </row>
    <row r="13" spans="1:16" x14ac:dyDescent="0.2">
      <c r="A13" s="59">
        <v>8</v>
      </c>
      <c r="B13" s="60" t="s">
        <v>90</v>
      </c>
      <c r="C13" s="61" t="s">
        <v>91</v>
      </c>
      <c r="D13" s="59">
        <v>5</v>
      </c>
      <c r="E13" s="67">
        <v>0</v>
      </c>
      <c r="F13" s="63">
        <v>2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</v>
      </c>
      <c r="P13" s="41">
        <f t="shared" si="1"/>
        <v>0.4</v>
      </c>
    </row>
    <row r="14" spans="1:16" x14ac:dyDescent="0.2">
      <c r="A14" s="59">
        <v>9</v>
      </c>
      <c r="B14" s="60" t="s">
        <v>94</v>
      </c>
      <c r="C14" s="61" t="s">
        <v>95</v>
      </c>
      <c r="D14" s="59">
        <v>20</v>
      </c>
      <c r="E14" s="67">
        <v>1</v>
      </c>
      <c r="F14" s="63">
        <v>7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0.05</v>
      </c>
      <c r="P14" s="41">
        <f t="shared" si="1"/>
        <v>0.35</v>
      </c>
    </row>
    <row r="15" spans="1:16" x14ac:dyDescent="0.2">
      <c r="A15" s="59">
        <v>10</v>
      </c>
      <c r="B15" s="60" t="s">
        <v>102</v>
      </c>
      <c r="C15" s="61" t="s">
        <v>103</v>
      </c>
      <c r="D15" s="59">
        <v>15</v>
      </c>
      <c r="E15" s="67">
        <v>4</v>
      </c>
      <c r="F15" s="63">
        <v>8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0.26666666666666666</v>
      </c>
      <c r="P15" s="41">
        <f t="shared" si="1"/>
        <v>0.53333333333333333</v>
      </c>
    </row>
    <row r="16" spans="1:16" ht="13.5" thickBot="1" x14ac:dyDescent="0.25">
      <c r="A16" s="130">
        <v>11</v>
      </c>
      <c r="B16" s="131" t="s">
        <v>112</v>
      </c>
      <c r="C16" s="122" t="s">
        <v>113</v>
      </c>
      <c r="D16" s="59">
        <v>30</v>
      </c>
      <c r="E16" s="124">
        <v>7</v>
      </c>
      <c r="F16" s="63">
        <v>8</v>
      </c>
      <c r="G16" s="125">
        <v>0</v>
      </c>
      <c r="H16" s="126">
        <v>0</v>
      </c>
      <c r="I16" s="127">
        <v>0</v>
      </c>
      <c r="J16" s="127">
        <v>0</v>
      </c>
      <c r="K16" s="127">
        <v>0</v>
      </c>
      <c r="L16" s="128">
        <v>0</v>
      </c>
      <c r="M16" s="66">
        <v>0</v>
      </c>
      <c r="N16" s="67">
        <v>0</v>
      </c>
      <c r="O16" s="50">
        <f t="shared" si="0"/>
        <v>0.23333333333333334</v>
      </c>
      <c r="P16" s="123">
        <f t="shared" si="1"/>
        <v>0.26666666666666666</v>
      </c>
    </row>
    <row r="17" spans="1:16" ht="13.5" thickBot="1" x14ac:dyDescent="0.25">
      <c r="A17" s="142" t="s">
        <v>15</v>
      </c>
      <c r="B17" s="143"/>
      <c r="C17" s="160"/>
      <c r="D17" s="21">
        <f>SUM(D6:D16)</f>
        <v>160</v>
      </c>
      <c r="E17" s="21">
        <f t="shared" ref="E17:N17" si="2">SUM(E6:E16)</f>
        <v>26</v>
      </c>
      <c r="F17" s="79">
        <f t="shared" si="2"/>
        <v>62</v>
      </c>
      <c r="G17" s="21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22">
        <f t="shared" si="2"/>
        <v>0</v>
      </c>
      <c r="M17" s="32">
        <f t="shared" si="2"/>
        <v>0</v>
      </c>
      <c r="N17" s="21">
        <f t="shared" si="2"/>
        <v>0</v>
      </c>
      <c r="O17" s="53">
        <f>E17/D17</f>
        <v>0.16250000000000001</v>
      </c>
      <c r="P17" s="105">
        <f>F17/D17</f>
        <v>0.38750000000000001</v>
      </c>
    </row>
    <row r="18" spans="1:16" x14ac:dyDescent="0.2">
      <c r="E18" s="35"/>
      <c r="F18" s="35"/>
    </row>
    <row r="19" spans="1:16" x14ac:dyDescent="0.2">
      <c r="E19" s="8"/>
      <c r="F19" s="8"/>
    </row>
  </sheetData>
  <mergeCells count="7">
    <mergeCell ref="A17:C17"/>
    <mergeCell ref="C1:N3"/>
    <mergeCell ref="A4:A5"/>
    <mergeCell ref="B4:B5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15" workbookViewId="0">
      <selection activeCell="H30" sqref="H3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6.425781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147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46" t="s">
        <v>5</v>
      </c>
      <c r="N4" s="149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9" t="s">
        <v>13</v>
      </c>
      <c r="N5" s="28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8">
        <v>10</v>
      </c>
      <c r="E6" s="12">
        <v>3</v>
      </c>
      <c r="F6" s="13">
        <v>7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0.3</v>
      </c>
      <c r="P6" s="52">
        <f>F6/D6</f>
        <v>0.7</v>
      </c>
    </row>
    <row r="7" spans="1:16" x14ac:dyDescent="0.2">
      <c r="A7" s="59">
        <v>2</v>
      </c>
      <c r="B7" s="60" t="s">
        <v>28</v>
      </c>
      <c r="C7" s="61" t="s">
        <v>29</v>
      </c>
      <c r="D7" s="59">
        <v>5</v>
      </c>
      <c r="E7" s="67">
        <v>0</v>
      </c>
      <c r="F7" s="63">
        <v>1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24" si="0">E7/D7</f>
        <v>0</v>
      </c>
      <c r="P7" s="41">
        <f t="shared" ref="P7:P24" si="1">F7/D7</f>
        <v>0.2</v>
      </c>
    </row>
    <row r="8" spans="1:16" x14ac:dyDescent="0.2">
      <c r="A8" s="59">
        <v>3</v>
      </c>
      <c r="B8" s="60" t="s">
        <v>30</v>
      </c>
      <c r="C8" s="61" t="s">
        <v>31</v>
      </c>
      <c r="D8" s="59">
        <v>5</v>
      </c>
      <c r="E8" s="67">
        <v>0</v>
      </c>
      <c r="F8" s="63">
        <v>2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41">
        <f t="shared" si="1"/>
        <v>0.4</v>
      </c>
    </row>
    <row r="9" spans="1:16" x14ac:dyDescent="0.2">
      <c r="A9" s="59">
        <v>4</v>
      </c>
      <c r="B9" s="60" t="s">
        <v>34</v>
      </c>
      <c r="C9" s="61" t="s">
        <v>35</v>
      </c>
      <c r="D9" s="59">
        <v>10</v>
      </c>
      <c r="E9" s="67">
        <v>0</v>
      </c>
      <c r="F9" s="63">
        <v>3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41">
        <f t="shared" si="1"/>
        <v>0.3</v>
      </c>
    </row>
    <row r="10" spans="1:16" x14ac:dyDescent="0.2">
      <c r="A10" s="59">
        <v>5</v>
      </c>
      <c r="B10" s="60" t="s">
        <v>44</v>
      </c>
      <c r="C10" s="61" t="s">
        <v>45</v>
      </c>
      <c r="D10" s="59">
        <v>5</v>
      </c>
      <c r="E10" s="67">
        <v>1</v>
      </c>
      <c r="F10" s="63">
        <v>12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0.2</v>
      </c>
      <c r="P10" s="41">
        <f t="shared" si="1"/>
        <v>2.4</v>
      </c>
    </row>
    <row r="11" spans="1:16" x14ac:dyDescent="0.2">
      <c r="A11" s="59">
        <v>6</v>
      </c>
      <c r="B11" s="60" t="s">
        <v>46</v>
      </c>
      <c r="C11" s="61" t="s">
        <v>47</v>
      </c>
      <c r="D11" s="59">
        <v>15</v>
      </c>
      <c r="E11" s="67">
        <v>0</v>
      </c>
      <c r="F11" s="63">
        <v>3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</v>
      </c>
      <c r="P11" s="41">
        <f t="shared" si="1"/>
        <v>0.2</v>
      </c>
    </row>
    <row r="12" spans="1:16" x14ac:dyDescent="0.2">
      <c r="A12" s="59">
        <v>7</v>
      </c>
      <c r="B12" s="60" t="s">
        <v>48</v>
      </c>
      <c r="C12" s="61" t="s">
        <v>49</v>
      </c>
      <c r="D12" s="59">
        <v>10</v>
      </c>
      <c r="E12" s="67">
        <v>0</v>
      </c>
      <c r="F12" s="63">
        <v>0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</v>
      </c>
      <c r="P12" s="41">
        <f t="shared" si="1"/>
        <v>0</v>
      </c>
    </row>
    <row r="13" spans="1:16" x14ac:dyDescent="0.2">
      <c r="A13" s="59">
        <v>8</v>
      </c>
      <c r="B13" s="60" t="s">
        <v>54</v>
      </c>
      <c r="C13" s="61" t="s">
        <v>55</v>
      </c>
      <c r="D13" s="59">
        <v>15</v>
      </c>
      <c r="E13" s="67">
        <v>3</v>
      </c>
      <c r="F13" s="63">
        <v>5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0.2</v>
      </c>
      <c r="P13" s="41">
        <f t="shared" si="1"/>
        <v>0.33333333333333331</v>
      </c>
    </row>
    <row r="14" spans="1:16" x14ac:dyDescent="0.2">
      <c r="A14" s="59">
        <v>9</v>
      </c>
      <c r="B14" s="60" t="s">
        <v>60</v>
      </c>
      <c r="C14" s="61" t="s">
        <v>61</v>
      </c>
      <c r="D14" s="59">
        <v>5</v>
      </c>
      <c r="E14" s="67">
        <v>1</v>
      </c>
      <c r="F14" s="63">
        <v>3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0.2</v>
      </c>
      <c r="P14" s="41">
        <f t="shared" si="1"/>
        <v>0.6</v>
      </c>
    </row>
    <row r="15" spans="1:16" x14ac:dyDescent="0.2">
      <c r="A15" s="59">
        <v>10</v>
      </c>
      <c r="B15" s="60" t="s">
        <v>66</v>
      </c>
      <c r="C15" s="61" t="s">
        <v>67</v>
      </c>
      <c r="D15" s="59">
        <v>15</v>
      </c>
      <c r="E15" s="67">
        <v>3</v>
      </c>
      <c r="F15" s="63">
        <v>6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0.2</v>
      </c>
      <c r="P15" s="41">
        <f t="shared" si="1"/>
        <v>0.4</v>
      </c>
    </row>
    <row r="16" spans="1:16" x14ac:dyDescent="0.2">
      <c r="A16" s="59">
        <v>11</v>
      </c>
      <c r="B16" s="60" t="s">
        <v>76</v>
      </c>
      <c r="C16" s="61" t="s">
        <v>77</v>
      </c>
      <c r="D16" s="59">
        <v>15</v>
      </c>
      <c r="E16" s="67">
        <v>9</v>
      </c>
      <c r="F16" s="63">
        <v>16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0.6</v>
      </c>
      <c r="P16" s="41">
        <f t="shared" si="1"/>
        <v>1.0666666666666667</v>
      </c>
    </row>
    <row r="17" spans="1:16" x14ac:dyDescent="0.2">
      <c r="A17" s="59">
        <v>12</v>
      </c>
      <c r="B17" s="60" t="s">
        <v>78</v>
      </c>
      <c r="C17" s="61" t="s">
        <v>79</v>
      </c>
      <c r="D17" s="59">
        <v>5</v>
      </c>
      <c r="E17" s="67">
        <v>2</v>
      </c>
      <c r="F17" s="63">
        <v>5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0.4</v>
      </c>
      <c r="P17" s="41">
        <f t="shared" si="1"/>
        <v>1</v>
      </c>
    </row>
    <row r="18" spans="1:16" x14ac:dyDescent="0.2">
      <c r="A18" s="59">
        <v>13</v>
      </c>
      <c r="B18" s="60" t="s">
        <v>100</v>
      </c>
      <c r="C18" s="61" t="s">
        <v>101</v>
      </c>
      <c r="D18" s="59">
        <v>10</v>
      </c>
      <c r="E18" s="67">
        <v>1</v>
      </c>
      <c r="F18" s="63">
        <v>5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0.1</v>
      </c>
      <c r="P18" s="41">
        <f t="shared" si="1"/>
        <v>0.5</v>
      </c>
    </row>
    <row r="19" spans="1:16" x14ac:dyDescent="0.2">
      <c r="A19" s="59">
        <v>14</v>
      </c>
      <c r="B19" s="60" t="s">
        <v>102</v>
      </c>
      <c r="C19" s="61" t="s">
        <v>103</v>
      </c>
      <c r="D19" s="59">
        <v>10</v>
      </c>
      <c r="E19" s="67">
        <v>2</v>
      </c>
      <c r="F19" s="63">
        <v>3</v>
      </c>
      <c r="G19" s="62">
        <v>0</v>
      </c>
      <c r="H19" s="63">
        <v>0</v>
      </c>
      <c r="I19" s="64">
        <v>0</v>
      </c>
      <c r="J19" s="64">
        <v>0</v>
      </c>
      <c r="K19" s="64">
        <v>0</v>
      </c>
      <c r="L19" s="65">
        <v>0</v>
      </c>
      <c r="M19" s="66">
        <v>0</v>
      </c>
      <c r="N19" s="67">
        <v>0</v>
      </c>
      <c r="O19" s="49">
        <f t="shared" si="0"/>
        <v>0.2</v>
      </c>
      <c r="P19" s="41">
        <f t="shared" si="1"/>
        <v>0.3</v>
      </c>
    </row>
    <row r="20" spans="1:16" x14ac:dyDescent="0.2">
      <c r="A20" s="59">
        <v>15</v>
      </c>
      <c r="B20" s="60" t="s">
        <v>106</v>
      </c>
      <c r="C20" s="61" t="s">
        <v>107</v>
      </c>
      <c r="D20" s="59">
        <v>10</v>
      </c>
      <c r="E20" s="67">
        <v>2</v>
      </c>
      <c r="F20" s="63">
        <v>3</v>
      </c>
      <c r="G20" s="62">
        <v>0</v>
      </c>
      <c r="H20" s="63">
        <v>0</v>
      </c>
      <c r="I20" s="64">
        <v>0</v>
      </c>
      <c r="J20" s="64">
        <v>0</v>
      </c>
      <c r="K20" s="64">
        <v>0</v>
      </c>
      <c r="L20" s="65">
        <v>0</v>
      </c>
      <c r="M20" s="66">
        <v>0</v>
      </c>
      <c r="N20" s="67">
        <v>0</v>
      </c>
      <c r="O20" s="49">
        <f t="shared" si="0"/>
        <v>0.2</v>
      </c>
      <c r="P20" s="41">
        <f t="shared" si="1"/>
        <v>0.3</v>
      </c>
    </row>
    <row r="21" spans="1:16" x14ac:dyDescent="0.2">
      <c r="A21" s="59">
        <v>16</v>
      </c>
      <c r="B21" s="60" t="s">
        <v>118</v>
      </c>
      <c r="C21" s="61" t="s">
        <v>119</v>
      </c>
      <c r="D21" s="59">
        <v>15</v>
      </c>
      <c r="E21" s="67">
        <v>1</v>
      </c>
      <c r="F21" s="63">
        <v>8</v>
      </c>
      <c r="G21" s="62">
        <v>0</v>
      </c>
      <c r="H21" s="63">
        <v>0</v>
      </c>
      <c r="I21" s="64">
        <v>0</v>
      </c>
      <c r="J21" s="64">
        <v>0</v>
      </c>
      <c r="K21" s="64">
        <v>0</v>
      </c>
      <c r="L21" s="65">
        <v>0</v>
      </c>
      <c r="M21" s="66">
        <v>0</v>
      </c>
      <c r="N21" s="67">
        <v>0</v>
      </c>
      <c r="O21" s="49">
        <f t="shared" si="0"/>
        <v>6.6666666666666666E-2</v>
      </c>
      <c r="P21" s="41">
        <f t="shared" si="1"/>
        <v>0.53333333333333333</v>
      </c>
    </row>
    <row r="22" spans="1:16" x14ac:dyDescent="0.2">
      <c r="A22" s="59">
        <v>17</v>
      </c>
      <c r="B22" s="60" t="s">
        <v>120</v>
      </c>
      <c r="C22" s="61" t="s">
        <v>121</v>
      </c>
      <c r="D22" s="59">
        <v>10</v>
      </c>
      <c r="E22" s="67">
        <v>2</v>
      </c>
      <c r="F22" s="63">
        <v>9</v>
      </c>
      <c r="G22" s="62">
        <v>0</v>
      </c>
      <c r="H22" s="63">
        <v>0</v>
      </c>
      <c r="I22" s="64">
        <v>0</v>
      </c>
      <c r="J22" s="64">
        <v>0</v>
      </c>
      <c r="K22" s="64">
        <v>0</v>
      </c>
      <c r="L22" s="65">
        <v>0</v>
      </c>
      <c r="M22" s="66">
        <v>0</v>
      </c>
      <c r="N22" s="67">
        <v>0</v>
      </c>
      <c r="O22" s="49">
        <f t="shared" si="0"/>
        <v>0.2</v>
      </c>
      <c r="P22" s="41">
        <f t="shared" si="1"/>
        <v>0.9</v>
      </c>
    </row>
    <row r="23" spans="1:16" x14ac:dyDescent="0.2">
      <c r="A23" s="59">
        <v>18</v>
      </c>
      <c r="B23" s="60" t="s">
        <v>126</v>
      </c>
      <c r="C23" s="61" t="s">
        <v>127</v>
      </c>
      <c r="D23" s="59">
        <v>25</v>
      </c>
      <c r="E23" s="67">
        <v>6</v>
      </c>
      <c r="F23" s="63">
        <v>10</v>
      </c>
      <c r="G23" s="62">
        <v>0</v>
      </c>
      <c r="H23" s="63">
        <v>0</v>
      </c>
      <c r="I23" s="64">
        <v>0</v>
      </c>
      <c r="J23" s="64">
        <v>0</v>
      </c>
      <c r="K23" s="64">
        <v>0</v>
      </c>
      <c r="L23" s="65">
        <v>0</v>
      </c>
      <c r="M23" s="66">
        <v>0</v>
      </c>
      <c r="N23" s="67">
        <v>0</v>
      </c>
      <c r="O23" s="49">
        <f t="shared" si="0"/>
        <v>0.24</v>
      </c>
      <c r="P23" s="41">
        <f t="shared" si="1"/>
        <v>0.4</v>
      </c>
    </row>
    <row r="24" spans="1:16" ht="13.5" thickBot="1" x14ac:dyDescent="0.25">
      <c r="A24" s="130">
        <v>19</v>
      </c>
      <c r="B24" s="131" t="s">
        <v>130</v>
      </c>
      <c r="C24" s="122" t="s">
        <v>131</v>
      </c>
      <c r="D24" s="59">
        <v>15</v>
      </c>
      <c r="E24" s="124">
        <v>0</v>
      </c>
      <c r="F24" s="63">
        <v>8</v>
      </c>
      <c r="G24" s="125">
        <v>0</v>
      </c>
      <c r="H24" s="126">
        <v>0</v>
      </c>
      <c r="I24" s="127">
        <v>0</v>
      </c>
      <c r="J24" s="127">
        <v>0</v>
      </c>
      <c r="K24" s="127">
        <v>0</v>
      </c>
      <c r="L24" s="128">
        <v>0</v>
      </c>
      <c r="M24" s="66">
        <v>0</v>
      </c>
      <c r="N24" s="67">
        <v>0</v>
      </c>
      <c r="O24" s="49">
        <f t="shared" si="0"/>
        <v>0</v>
      </c>
      <c r="P24" s="123">
        <f t="shared" si="1"/>
        <v>0.53333333333333333</v>
      </c>
    </row>
    <row r="25" spans="1:16" ht="13.5" thickBot="1" x14ac:dyDescent="0.25">
      <c r="A25" s="142" t="s">
        <v>15</v>
      </c>
      <c r="B25" s="143"/>
      <c r="C25" s="160"/>
      <c r="D25" s="79">
        <f t="shared" ref="D25:N25" si="2">SUM(D6:D24)</f>
        <v>210</v>
      </c>
      <c r="E25" s="23">
        <f t="shared" si="2"/>
        <v>36</v>
      </c>
      <c r="F25" s="31">
        <f t="shared" si="2"/>
        <v>109</v>
      </c>
      <c r="G25" s="21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0</v>
      </c>
      <c r="K25" s="30">
        <f t="shared" si="2"/>
        <v>0</v>
      </c>
      <c r="L25" s="22">
        <f t="shared" si="2"/>
        <v>0</v>
      </c>
      <c r="M25" s="135">
        <f t="shared" si="2"/>
        <v>0</v>
      </c>
      <c r="N25" s="22">
        <f t="shared" si="2"/>
        <v>0</v>
      </c>
      <c r="O25" s="53">
        <f>E25/D25</f>
        <v>0.17142857142857143</v>
      </c>
      <c r="P25" s="105">
        <f>F25/D25</f>
        <v>0.51904761904761909</v>
      </c>
    </row>
    <row r="26" spans="1:16" x14ac:dyDescent="0.2">
      <c r="E26" s="35"/>
      <c r="F26" s="35"/>
    </row>
    <row r="27" spans="1:16" x14ac:dyDescent="0.2">
      <c r="E27" s="8"/>
      <c r="F27" s="8"/>
    </row>
  </sheetData>
  <mergeCells count="6">
    <mergeCell ref="A4:B5"/>
    <mergeCell ref="A25:C2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15" workbookViewId="0">
      <selection activeCell="N16" sqref="B6:N16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4" customWidth="1"/>
    <col min="4" max="4" width="6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148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4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5" t="s">
        <v>13</v>
      </c>
      <c r="N5" s="85" t="s">
        <v>14</v>
      </c>
      <c r="O5" s="47" t="s">
        <v>3</v>
      </c>
      <c r="P5" s="82" t="s">
        <v>3</v>
      </c>
    </row>
    <row r="6" spans="1:16" x14ac:dyDescent="0.2">
      <c r="A6" s="18">
        <v>1</v>
      </c>
      <c r="B6" s="10" t="s">
        <v>54</v>
      </c>
      <c r="C6" s="15" t="s">
        <v>55</v>
      </c>
      <c r="D6" s="18">
        <v>10</v>
      </c>
      <c r="E6" s="12">
        <v>0</v>
      </c>
      <c r="F6" s="13">
        <v>7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0.7</v>
      </c>
    </row>
    <row r="7" spans="1:16" x14ac:dyDescent="0.2">
      <c r="A7" s="59">
        <v>2</v>
      </c>
      <c r="B7" s="60" t="s">
        <v>58</v>
      </c>
      <c r="C7" s="61" t="s">
        <v>59</v>
      </c>
      <c r="D7" s="59">
        <v>10</v>
      </c>
      <c r="E7" s="67">
        <v>1</v>
      </c>
      <c r="F7" s="63">
        <v>2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6" si="0">E7/D7</f>
        <v>0.1</v>
      </c>
      <c r="P7" s="41">
        <f t="shared" ref="P7:P16" si="1">F7/D7</f>
        <v>0.2</v>
      </c>
    </row>
    <row r="8" spans="1:16" x14ac:dyDescent="0.2">
      <c r="A8" s="59">
        <v>3</v>
      </c>
      <c r="B8" s="60" t="s">
        <v>60</v>
      </c>
      <c r="C8" s="61" t="s">
        <v>61</v>
      </c>
      <c r="D8" s="59">
        <v>10</v>
      </c>
      <c r="E8" s="67">
        <v>0</v>
      </c>
      <c r="F8" s="63">
        <v>0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41">
        <f t="shared" si="1"/>
        <v>0</v>
      </c>
    </row>
    <row r="9" spans="1:16" x14ac:dyDescent="0.2">
      <c r="A9" s="59">
        <v>4</v>
      </c>
      <c r="B9" s="60" t="s">
        <v>78</v>
      </c>
      <c r="C9" s="61" t="s">
        <v>79</v>
      </c>
      <c r="D9" s="59">
        <v>15</v>
      </c>
      <c r="E9" s="67">
        <v>1</v>
      </c>
      <c r="F9" s="63">
        <v>6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6.6666666666666666E-2</v>
      </c>
      <c r="P9" s="41">
        <f t="shared" si="1"/>
        <v>0.4</v>
      </c>
    </row>
    <row r="10" spans="1:16" x14ac:dyDescent="0.2">
      <c r="A10" s="59">
        <v>5</v>
      </c>
      <c r="B10" s="60" t="s">
        <v>84</v>
      </c>
      <c r="C10" s="61" t="s">
        <v>85</v>
      </c>
      <c r="D10" s="59">
        <v>15</v>
      </c>
      <c r="E10" s="67">
        <v>3</v>
      </c>
      <c r="F10" s="63">
        <v>6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0.2</v>
      </c>
      <c r="P10" s="41">
        <f t="shared" si="1"/>
        <v>0.4</v>
      </c>
    </row>
    <row r="11" spans="1:16" x14ac:dyDescent="0.2">
      <c r="A11" s="59">
        <v>6</v>
      </c>
      <c r="B11" s="60" t="s">
        <v>94</v>
      </c>
      <c r="C11" s="61" t="s">
        <v>95</v>
      </c>
      <c r="D11" s="59">
        <v>20</v>
      </c>
      <c r="E11" s="67">
        <v>0</v>
      </c>
      <c r="F11" s="63">
        <v>5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</v>
      </c>
      <c r="P11" s="41">
        <f t="shared" si="1"/>
        <v>0.25</v>
      </c>
    </row>
    <row r="12" spans="1:16" x14ac:dyDescent="0.2">
      <c r="A12" s="59">
        <v>7</v>
      </c>
      <c r="B12" s="60" t="s">
        <v>98</v>
      </c>
      <c r="C12" s="61" t="s">
        <v>99</v>
      </c>
      <c r="D12" s="59">
        <v>10</v>
      </c>
      <c r="E12" s="67">
        <v>1</v>
      </c>
      <c r="F12" s="63">
        <v>4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0.1</v>
      </c>
      <c r="P12" s="41">
        <f t="shared" si="1"/>
        <v>0.4</v>
      </c>
    </row>
    <row r="13" spans="1:16" x14ac:dyDescent="0.2">
      <c r="A13" s="59">
        <v>8</v>
      </c>
      <c r="B13" s="60" t="s">
        <v>100</v>
      </c>
      <c r="C13" s="61" t="s">
        <v>101</v>
      </c>
      <c r="D13" s="59">
        <v>15</v>
      </c>
      <c r="E13" s="67">
        <v>1</v>
      </c>
      <c r="F13" s="63">
        <v>1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6.6666666666666666E-2</v>
      </c>
      <c r="P13" s="41">
        <f t="shared" si="1"/>
        <v>6.6666666666666666E-2</v>
      </c>
    </row>
    <row r="14" spans="1:16" x14ac:dyDescent="0.2">
      <c r="A14" s="59">
        <v>9</v>
      </c>
      <c r="B14" s="60" t="s">
        <v>118</v>
      </c>
      <c r="C14" s="61" t="s">
        <v>119</v>
      </c>
      <c r="D14" s="59">
        <v>10</v>
      </c>
      <c r="E14" s="67">
        <v>1</v>
      </c>
      <c r="F14" s="63">
        <v>4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0.1</v>
      </c>
      <c r="P14" s="41">
        <f t="shared" si="1"/>
        <v>0.4</v>
      </c>
    </row>
    <row r="15" spans="1:16" x14ac:dyDescent="0.2">
      <c r="A15" s="59">
        <v>10</v>
      </c>
      <c r="B15" s="60" t="s">
        <v>120</v>
      </c>
      <c r="C15" s="61" t="s">
        <v>121</v>
      </c>
      <c r="D15" s="59">
        <v>10</v>
      </c>
      <c r="E15" s="67">
        <v>2</v>
      </c>
      <c r="F15" s="63">
        <v>4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0.2</v>
      </c>
      <c r="P15" s="41">
        <f t="shared" si="1"/>
        <v>0.4</v>
      </c>
    </row>
    <row r="16" spans="1:16" ht="13.5" thickBot="1" x14ac:dyDescent="0.25">
      <c r="A16" s="130">
        <v>11</v>
      </c>
      <c r="B16" s="131" t="s">
        <v>126</v>
      </c>
      <c r="C16" s="122" t="s">
        <v>127</v>
      </c>
      <c r="D16" s="59">
        <v>20</v>
      </c>
      <c r="E16" s="124">
        <v>1</v>
      </c>
      <c r="F16" s="63">
        <v>5</v>
      </c>
      <c r="G16" s="125">
        <v>0</v>
      </c>
      <c r="H16" s="126">
        <v>0</v>
      </c>
      <c r="I16" s="127">
        <v>0</v>
      </c>
      <c r="J16" s="127">
        <v>0</v>
      </c>
      <c r="K16" s="127">
        <v>0</v>
      </c>
      <c r="L16" s="128">
        <v>0</v>
      </c>
      <c r="M16" s="66">
        <v>0</v>
      </c>
      <c r="N16" s="67">
        <v>0</v>
      </c>
      <c r="O16" s="50">
        <f t="shared" si="0"/>
        <v>0.05</v>
      </c>
      <c r="P16" s="123">
        <f t="shared" si="1"/>
        <v>0.25</v>
      </c>
    </row>
    <row r="17" spans="1:16" ht="13.5" thickBot="1" x14ac:dyDescent="0.25">
      <c r="A17" s="142" t="s">
        <v>15</v>
      </c>
      <c r="B17" s="143"/>
      <c r="C17" s="160"/>
      <c r="D17" s="21">
        <f>SUM(D6:D16)</f>
        <v>145</v>
      </c>
      <c r="E17" s="21">
        <f t="shared" ref="E17:N17" si="2">SUM(E6:E16)</f>
        <v>11</v>
      </c>
      <c r="F17" s="79">
        <f t="shared" si="2"/>
        <v>44</v>
      </c>
      <c r="G17" s="21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22">
        <f t="shared" si="2"/>
        <v>0</v>
      </c>
      <c r="M17" s="32">
        <f t="shared" si="2"/>
        <v>0</v>
      </c>
      <c r="N17" s="21">
        <f t="shared" si="2"/>
        <v>0</v>
      </c>
      <c r="O17" s="53">
        <f>E17/D17</f>
        <v>7.586206896551724E-2</v>
      </c>
      <c r="P17" s="105">
        <f>F17/D17</f>
        <v>0.30344827586206896</v>
      </c>
    </row>
    <row r="18" spans="1:16" x14ac:dyDescent="0.2">
      <c r="E18" s="35"/>
      <c r="F18" s="35"/>
    </row>
    <row r="19" spans="1:16" x14ac:dyDescent="0.2">
      <c r="E19" s="8"/>
      <c r="F19" s="8"/>
    </row>
  </sheetData>
  <mergeCells count="6">
    <mergeCell ref="A4:B5"/>
    <mergeCell ref="A17:C17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15" workbookViewId="0">
      <selection activeCell="E16" sqref="E16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149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47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56</v>
      </c>
      <c r="C6" s="15" t="s">
        <v>57</v>
      </c>
      <c r="D6" s="18">
        <v>5</v>
      </c>
      <c r="E6" s="12">
        <v>1</v>
      </c>
      <c r="F6" s="13">
        <v>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2">
        <f>F6/D6</f>
        <v>0.4</v>
      </c>
    </row>
    <row r="7" spans="1:16" x14ac:dyDescent="0.2">
      <c r="A7" s="59">
        <v>2</v>
      </c>
      <c r="B7" s="60" t="s">
        <v>58</v>
      </c>
      <c r="C7" s="61" t="s">
        <v>59</v>
      </c>
      <c r="D7" s="59">
        <v>5</v>
      </c>
      <c r="E7" s="67">
        <v>0</v>
      </c>
      <c r="F7" s="63">
        <v>0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24" si="0">E7/D7</f>
        <v>0</v>
      </c>
      <c r="P7" s="41">
        <f t="shared" ref="P7:P24" si="1">F7/D7</f>
        <v>0</v>
      </c>
    </row>
    <row r="8" spans="1:16" x14ac:dyDescent="0.2">
      <c r="A8" s="59">
        <v>3</v>
      </c>
      <c r="B8" s="60" t="s">
        <v>60</v>
      </c>
      <c r="C8" s="61" t="s">
        <v>61</v>
      </c>
      <c r="D8" s="59">
        <v>15</v>
      </c>
      <c r="E8" s="67">
        <v>5</v>
      </c>
      <c r="F8" s="63">
        <v>6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0.33333333333333331</v>
      </c>
      <c r="P8" s="41">
        <f t="shared" si="1"/>
        <v>0.4</v>
      </c>
    </row>
    <row r="9" spans="1:16" x14ac:dyDescent="0.2">
      <c r="A9" s="59">
        <v>4</v>
      </c>
      <c r="B9" s="60" t="s">
        <v>76</v>
      </c>
      <c r="C9" s="61" t="s">
        <v>77</v>
      </c>
      <c r="D9" s="59">
        <v>10</v>
      </c>
      <c r="E9" s="67">
        <v>1</v>
      </c>
      <c r="F9" s="63">
        <v>5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0.1</v>
      </c>
      <c r="P9" s="41">
        <f t="shared" si="1"/>
        <v>0.5</v>
      </c>
    </row>
    <row r="10" spans="1:16" x14ac:dyDescent="0.2">
      <c r="A10" s="59">
        <v>5</v>
      </c>
      <c r="B10" s="60" t="s">
        <v>78</v>
      </c>
      <c r="C10" s="61" t="s">
        <v>79</v>
      </c>
      <c r="D10" s="59">
        <v>5</v>
      </c>
      <c r="E10" s="67">
        <v>1</v>
      </c>
      <c r="F10" s="63">
        <v>2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0.2</v>
      </c>
      <c r="P10" s="41">
        <f t="shared" si="1"/>
        <v>0.4</v>
      </c>
    </row>
    <row r="11" spans="1:16" x14ac:dyDescent="0.2">
      <c r="A11" s="59">
        <v>6</v>
      </c>
      <c r="B11" s="60" t="s">
        <v>80</v>
      </c>
      <c r="C11" s="61" t="s">
        <v>81</v>
      </c>
      <c r="D11" s="59">
        <v>10</v>
      </c>
      <c r="E11" s="67">
        <v>0</v>
      </c>
      <c r="F11" s="63">
        <v>0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</v>
      </c>
      <c r="P11" s="41">
        <f t="shared" si="1"/>
        <v>0</v>
      </c>
    </row>
    <row r="12" spans="1:16" x14ac:dyDescent="0.2">
      <c r="A12" s="59">
        <v>7</v>
      </c>
      <c r="B12" s="60" t="s">
        <v>82</v>
      </c>
      <c r="C12" s="61" t="s">
        <v>83</v>
      </c>
      <c r="D12" s="59">
        <v>10</v>
      </c>
      <c r="E12" s="67">
        <v>3</v>
      </c>
      <c r="F12" s="63">
        <v>5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0.3</v>
      </c>
      <c r="P12" s="41">
        <f t="shared" si="1"/>
        <v>0.5</v>
      </c>
    </row>
    <row r="13" spans="1:16" x14ac:dyDescent="0.2">
      <c r="A13" s="59">
        <v>8</v>
      </c>
      <c r="B13" s="60" t="s">
        <v>84</v>
      </c>
      <c r="C13" s="61" t="s">
        <v>85</v>
      </c>
      <c r="D13" s="59">
        <v>5</v>
      </c>
      <c r="E13" s="67">
        <v>9</v>
      </c>
      <c r="F13" s="63">
        <v>10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1.8</v>
      </c>
      <c r="P13" s="41">
        <f t="shared" si="1"/>
        <v>2</v>
      </c>
    </row>
    <row r="14" spans="1:16" x14ac:dyDescent="0.2">
      <c r="A14" s="59">
        <v>9</v>
      </c>
      <c r="B14" s="60" t="s">
        <v>86</v>
      </c>
      <c r="C14" s="61" t="s">
        <v>87</v>
      </c>
      <c r="D14" s="59">
        <v>10</v>
      </c>
      <c r="E14" s="67">
        <v>3</v>
      </c>
      <c r="F14" s="63">
        <v>5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0.3</v>
      </c>
      <c r="P14" s="41">
        <f t="shared" si="1"/>
        <v>0.5</v>
      </c>
    </row>
    <row r="15" spans="1:16" x14ac:dyDescent="0.2">
      <c r="A15" s="59">
        <v>10</v>
      </c>
      <c r="B15" s="60" t="s">
        <v>88</v>
      </c>
      <c r="C15" s="61" t="s">
        <v>89</v>
      </c>
      <c r="D15" s="59">
        <v>5</v>
      </c>
      <c r="E15" s="67">
        <v>0</v>
      </c>
      <c r="F15" s="63">
        <v>0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</v>
      </c>
      <c r="P15" s="41">
        <f t="shared" si="1"/>
        <v>0</v>
      </c>
    </row>
    <row r="16" spans="1:16" x14ac:dyDescent="0.2">
      <c r="A16" s="59">
        <v>11</v>
      </c>
      <c r="B16" s="60" t="s">
        <v>90</v>
      </c>
      <c r="C16" s="61" t="s">
        <v>91</v>
      </c>
      <c r="D16" s="59">
        <v>5</v>
      </c>
      <c r="E16" s="67">
        <v>1</v>
      </c>
      <c r="F16" s="63">
        <v>3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0.2</v>
      </c>
      <c r="P16" s="41">
        <f t="shared" si="1"/>
        <v>0.6</v>
      </c>
    </row>
    <row r="17" spans="1:16" x14ac:dyDescent="0.2">
      <c r="A17" s="59">
        <v>12</v>
      </c>
      <c r="B17" s="60" t="s">
        <v>94</v>
      </c>
      <c r="C17" s="61" t="s">
        <v>95</v>
      </c>
      <c r="D17" s="59">
        <v>10</v>
      </c>
      <c r="E17" s="67">
        <v>2</v>
      </c>
      <c r="F17" s="63">
        <v>2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0.2</v>
      </c>
      <c r="P17" s="41">
        <f t="shared" si="1"/>
        <v>0.2</v>
      </c>
    </row>
    <row r="18" spans="1:16" x14ac:dyDescent="0.2">
      <c r="A18" s="59">
        <v>13</v>
      </c>
      <c r="B18" s="60" t="s">
        <v>98</v>
      </c>
      <c r="C18" s="61" t="s">
        <v>99</v>
      </c>
      <c r="D18" s="59">
        <v>10</v>
      </c>
      <c r="E18" s="67">
        <v>1</v>
      </c>
      <c r="F18" s="63">
        <v>3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0.1</v>
      </c>
      <c r="P18" s="41">
        <f t="shared" si="1"/>
        <v>0.3</v>
      </c>
    </row>
    <row r="19" spans="1:16" x14ac:dyDescent="0.2">
      <c r="A19" s="59">
        <v>14</v>
      </c>
      <c r="B19" s="60" t="s">
        <v>102</v>
      </c>
      <c r="C19" s="61" t="s">
        <v>103</v>
      </c>
      <c r="D19" s="59">
        <v>15</v>
      </c>
      <c r="E19" s="67">
        <v>4</v>
      </c>
      <c r="F19" s="63">
        <v>7</v>
      </c>
      <c r="G19" s="62">
        <v>0</v>
      </c>
      <c r="H19" s="63">
        <v>0</v>
      </c>
      <c r="I19" s="64">
        <v>0</v>
      </c>
      <c r="J19" s="64">
        <v>0</v>
      </c>
      <c r="K19" s="64">
        <v>0</v>
      </c>
      <c r="L19" s="65">
        <v>0</v>
      </c>
      <c r="M19" s="66">
        <v>0</v>
      </c>
      <c r="N19" s="67">
        <v>0</v>
      </c>
      <c r="O19" s="49">
        <f t="shared" si="0"/>
        <v>0.26666666666666666</v>
      </c>
      <c r="P19" s="41">
        <f t="shared" si="1"/>
        <v>0.46666666666666667</v>
      </c>
    </row>
    <row r="20" spans="1:16" x14ac:dyDescent="0.2">
      <c r="A20" s="59">
        <v>15</v>
      </c>
      <c r="B20" s="60" t="s">
        <v>104</v>
      </c>
      <c r="C20" s="61" t="s">
        <v>105</v>
      </c>
      <c r="D20" s="59">
        <v>5</v>
      </c>
      <c r="E20" s="67">
        <v>1</v>
      </c>
      <c r="F20" s="63">
        <v>3</v>
      </c>
      <c r="G20" s="62">
        <v>0</v>
      </c>
      <c r="H20" s="63">
        <v>0</v>
      </c>
      <c r="I20" s="64">
        <v>0</v>
      </c>
      <c r="J20" s="64">
        <v>0</v>
      </c>
      <c r="K20" s="64">
        <v>0</v>
      </c>
      <c r="L20" s="65">
        <v>0</v>
      </c>
      <c r="M20" s="66">
        <v>0</v>
      </c>
      <c r="N20" s="67">
        <v>0</v>
      </c>
      <c r="O20" s="49">
        <f t="shared" si="0"/>
        <v>0.2</v>
      </c>
      <c r="P20" s="41">
        <f t="shared" si="1"/>
        <v>0.6</v>
      </c>
    </row>
    <row r="21" spans="1:16" x14ac:dyDescent="0.2">
      <c r="A21" s="59">
        <v>16</v>
      </c>
      <c r="B21" s="60" t="s">
        <v>106</v>
      </c>
      <c r="C21" s="61" t="s">
        <v>107</v>
      </c>
      <c r="D21" s="59">
        <v>10</v>
      </c>
      <c r="E21" s="67">
        <v>1</v>
      </c>
      <c r="F21" s="63">
        <v>2</v>
      </c>
      <c r="G21" s="62">
        <v>0</v>
      </c>
      <c r="H21" s="63">
        <v>0</v>
      </c>
      <c r="I21" s="64">
        <v>0</v>
      </c>
      <c r="J21" s="64">
        <v>0</v>
      </c>
      <c r="K21" s="64">
        <v>0</v>
      </c>
      <c r="L21" s="65">
        <v>0</v>
      </c>
      <c r="M21" s="66">
        <v>0</v>
      </c>
      <c r="N21" s="67">
        <v>0</v>
      </c>
      <c r="O21" s="49">
        <f t="shared" si="0"/>
        <v>0.1</v>
      </c>
      <c r="P21" s="41">
        <f t="shared" si="1"/>
        <v>0.2</v>
      </c>
    </row>
    <row r="22" spans="1:16" x14ac:dyDescent="0.2">
      <c r="A22" s="59">
        <v>17</v>
      </c>
      <c r="B22" s="60" t="s">
        <v>114</v>
      </c>
      <c r="C22" s="61" t="s">
        <v>115</v>
      </c>
      <c r="D22" s="59">
        <v>10</v>
      </c>
      <c r="E22" s="67">
        <v>2</v>
      </c>
      <c r="F22" s="63">
        <v>6</v>
      </c>
      <c r="G22" s="62">
        <v>0</v>
      </c>
      <c r="H22" s="63">
        <v>0</v>
      </c>
      <c r="I22" s="64">
        <v>0</v>
      </c>
      <c r="J22" s="64">
        <v>0</v>
      </c>
      <c r="K22" s="64">
        <v>0</v>
      </c>
      <c r="L22" s="65">
        <v>0</v>
      </c>
      <c r="M22" s="66">
        <v>0</v>
      </c>
      <c r="N22" s="67">
        <v>0</v>
      </c>
      <c r="O22" s="49">
        <f t="shared" si="0"/>
        <v>0.2</v>
      </c>
      <c r="P22" s="41">
        <f t="shared" si="1"/>
        <v>0.6</v>
      </c>
    </row>
    <row r="23" spans="1:16" x14ac:dyDescent="0.2">
      <c r="A23" s="59">
        <v>18</v>
      </c>
      <c r="B23" s="60" t="s">
        <v>118</v>
      </c>
      <c r="C23" s="61" t="s">
        <v>119</v>
      </c>
      <c r="D23" s="59">
        <v>13</v>
      </c>
      <c r="E23" s="67">
        <v>1</v>
      </c>
      <c r="F23" s="63">
        <v>5</v>
      </c>
      <c r="G23" s="62">
        <v>0</v>
      </c>
      <c r="H23" s="63">
        <v>0</v>
      </c>
      <c r="I23" s="64">
        <v>0</v>
      </c>
      <c r="J23" s="64">
        <v>0</v>
      </c>
      <c r="K23" s="64">
        <v>0</v>
      </c>
      <c r="L23" s="65">
        <v>0</v>
      </c>
      <c r="M23" s="66">
        <v>0</v>
      </c>
      <c r="N23" s="67">
        <v>0</v>
      </c>
      <c r="O23" s="49">
        <f t="shared" si="0"/>
        <v>7.6923076923076927E-2</v>
      </c>
      <c r="P23" s="41">
        <f t="shared" si="1"/>
        <v>0.38461538461538464</v>
      </c>
    </row>
    <row r="24" spans="1:16" ht="13.5" thickBot="1" x14ac:dyDescent="0.25">
      <c r="A24" s="130">
        <v>19</v>
      </c>
      <c r="B24" s="131" t="s">
        <v>120</v>
      </c>
      <c r="C24" s="122" t="s">
        <v>121</v>
      </c>
      <c r="D24" s="59">
        <v>10</v>
      </c>
      <c r="E24" s="124">
        <v>2</v>
      </c>
      <c r="F24" s="63">
        <v>3</v>
      </c>
      <c r="G24" s="125">
        <v>0</v>
      </c>
      <c r="H24" s="126">
        <v>0</v>
      </c>
      <c r="I24" s="127">
        <v>0</v>
      </c>
      <c r="J24" s="127">
        <v>0</v>
      </c>
      <c r="K24" s="127">
        <v>0</v>
      </c>
      <c r="L24" s="128">
        <v>0</v>
      </c>
      <c r="M24" s="66">
        <v>0</v>
      </c>
      <c r="N24" s="67">
        <v>0</v>
      </c>
      <c r="O24" s="50">
        <f t="shared" si="0"/>
        <v>0.2</v>
      </c>
      <c r="P24" s="123">
        <f t="shared" si="1"/>
        <v>0.3</v>
      </c>
    </row>
    <row r="25" spans="1:16" ht="13.5" thickBot="1" x14ac:dyDescent="0.25">
      <c r="A25" s="142" t="s">
        <v>15</v>
      </c>
      <c r="B25" s="143"/>
      <c r="C25" s="160"/>
      <c r="D25" s="21">
        <f>SUM(D6:D24)</f>
        <v>168</v>
      </c>
      <c r="E25" s="21">
        <f t="shared" ref="E25:N25" si="2">SUM(E6:E24)</f>
        <v>38</v>
      </c>
      <c r="F25" s="79">
        <f t="shared" si="2"/>
        <v>69</v>
      </c>
      <c r="G25" s="21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0</v>
      </c>
      <c r="K25" s="30">
        <f t="shared" si="2"/>
        <v>0</v>
      </c>
      <c r="L25" s="22">
        <f t="shared" si="2"/>
        <v>0</v>
      </c>
      <c r="M25" s="32">
        <f t="shared" si="2"/>
        <v>0</v>
      </c>
      <c r="N25" s="21">
        <f t="shared" si="2"/>
        <v>0</v>
      </c>
      <c r="O25" s="53">
        <f>E25/D25</f>
        <v>0.22619047619047619</v>
      </c>
      <c r="P25" s="105">
        <f>F25/D25</f>
        <v>0.4107142857142857</v>
      </c>
    </row>
    <row r="26" spans="1:16" x14ac:dyDescent="0.2">
      <c r="E26" s="35"/>
      <c r="F26" s="35"/>
    </row>
    <row r="27" spans="1:16" x14ac:dyDescent="0.2">
      <c r="E27" s="8"/>
      <c r="F27" s="8"/>
    </row>
  </sheetData>
  <mergeCells count="6">
    <mergeCell ref="A4:B5"/>
    <mergeCell ref="A25:C2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workbookViewId="0">
      <selection activeCell="G18" sqref="G18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150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46" t="s">
        <v>5</v>
      </c>
      <c r="N4" s="149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9" t="s">
        <v>13</v>
      </c>
      <c r="N5" s="28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58</v>
      </c>
      <c r="C6" s="15" t="s">
        <v>59</v>
      </c>
      <c r="D6" s="18">
        <v>20</v>
      </c>
      <c r="E6" s="12">
        <v>3</v>
      </c>
      <c r="F6" s="13">
        <v>8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0.15</v>
      </c>
      <c r="P6" s="52">
        <f>F6/D6</f>
        <v>0.4</v>
      </c>
    </row>
    <row r="7" spans="1:16" x14ac:dyDescent="0.2">
      <c r="A7" s="59">
        <v>2</v>
      </c>
      <c r="B7" s="60" t="s">
        <v>66</v>
      </c>
      <c r="C7" s="61" t="s">
        <v>67</v>
      </c>
      <c r="D7" s="59">
        <v>17</v>
      </c>
      <c r="E7" s="67">
        <v>2</v>
      </c>
      <c r="F7" s="63">
        <v>3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3" si="0">E7/D7</f>
        <v>0.11764705882352941</v>
      </c>
      <c r="P7" s="41">
        <f t="shared" ref="P7:P13" si="1">F7/D7</f>
        <v>0.17647058823529413</v>
      </c>
    </row>
    <row r="8" spans="1:16" x14ac:dyDescent="0.2">
      <c r="A8" s="59">
        <v>3</v>
      </c>
      <c r="B8" s="60" t="s">
        <v>70</v>
      </c>
      <c r="C8" s="61" t="s">
        <v>71</v>
      </c>
      <c r="D8" s="59">
        <v>10</v>
      </c>
      <c r="E8" s="67">
        <v>1</v>
      </c>
      <c r="F8" s="63">
        <v>2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0.1</v>
      </c>
      <c r="P8" s="41">
        <f t="shared" si="1"/>
        <v>0.2</v>
      </c>
    </row>
    <row r="9" spans="1:16" x14ac:dyDescent="0.2">
      <c r="A9" s="59">
        <v>4</v>
      </c>
      <c r="B9" s="60" t="s">
        <v>78</v>
      </c>
      <c r="C9" s="61" t="s">
        <v>79</v>
      </c>
      <c r="D9" s="59">
        <v>20</v>
      </c>
      <c r="E9" s="67">
        <v>3</v>
      </c>
      <c r="F9" s="63">
        <v>6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0.15</v>
      </c>
      <c r="P9" s="41">
        <f t="shared" si="1"/>
        <v>0.3</v>
      </c>
    </row>
    <row r="10" spans="1:16" x14ac:dyDescent="0.2">
      <c r="A10" s="59">
        <v>5</v>
      </c>
      <c r="B10" s="60" t="s">
        <v>82</v>
      </c>
      <c r="C10" s="61" t="s">
        <v>83</v>
      </c>
      <c r="D10" s="59">
        <v>15</v>
      </c>
      <c r="E10" s="67">
        <v>1</v>
      </c>
      <c r="F10" s="63">
        <v>3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6.6666666666666666E-2</v>
      </c>
      <c r="P10" s="41">
        <f t="shared" si="1"/>
        <v>0.2</v>
      </c>
    </row>
    <row r="11" spans="1:16" x14ac:dyDescent="0.2">
      <c r="A11" s="59">
        <v>6</v>
      </c>
      <c r="B11" s="60" t="s">
        <v>84</v>
      </c>
      <c r="C11" s="61" t="s">
        <v>85</v>
      </c>
      <c r="D11" s="59">
        <v>10</v>
      </c>
      <c r="E11" s="67">
        <v>9</v>
      </c>
      <c r="F11" s="63">
        <v>15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0.9</v>
      </c>
      <c r="P11" s="41">
        <f t="shared" si="1"/>
        <v>1.5</v>
      </c>
    </row>
    <row r="12" spans="1:16" x14ac:dyDescent="0.2">
      <c r="A12" s="59">
        <v>7</v>
      </c>
      <c r="B12" s="60" t="s">
        <v>94</v>
      </c>
      <c r="C12" s="61" t="s">
        <v>95</v>
      </c>
      <c r="D12" s="59">
        <v>15</v>
      </c>
      <c r="E12" s="67">
        <v>0</v>
      </c>
      <c r="F12" s="63">
        <v>7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</v>
      </c>
      <c r="P12" s="41">
        <f t="shared" si="1"/>
        <v>0.46666666666666667</v>
      </c>
    </row>
    <row r="13" spans="1:16" ht="13.5" thickBot="1" x14ac:dyDescent="0.25">
      <c r="A13" s="59">
        <v>8</v>
      </c>
      <c r="B13" s="60" t="s">
        <v>102</v>
      </c>
      <c r="C13" s="61" t="s">
        <v>103</v>
      </c>
      <c r="D13" s="59">
        <v>15</v>
      </c>
      <c r="E13" s="124">
        <v>0</v>
      </c>
      <c r="F13" s="63">
        <v>3</v>
      </c>
      <c r="G13" s="125">
        <v>0</v>
      </c>
      <c r="H13" s="126">
        <v>0</v>
      </c>
      <c r="I13" s="127">
        <v>0</v>
      </c>
      <c r="J13" s="127">
        <v>0</v>
      </c>
      <c r="K13" s="127">
        <v>0</v>
      </c>
      <c r="L13" s="128">
        <v>0</v>
      </c>
      <c r="M13" s="66">
        <v>0</v>
      </c>
      <c r="N13" s="67">
        <v>0</v>
      </c>
      <c r="O13" s="50">
        <f t="shared" si="0"/>
        <v>0</v>
      </c>
      <c r="P13" s="123">
        <f t="shared" si="1"/>
        <v>0.2</v>
      </c>
    </row>
    <row r="14" spans="1:16" ht="13.5" thickBot="1" x14ac:dyDescent="0.25">
      <c r="A14" s="154" t="s">
        <v>15</v>
      </c>
      <c r="B14" s="155"/>
      <c r="C14" s="156"/>
      <c r="D14" s="21">
        <f>SUM(D6:D13)</f>
        <v>122</v>
      </c>
      <c r="E14" s="21">
        <f t="shared" ref="E14:N14" si="2">SUM(E6:E13)</f>
        <v>19</v>
      </c>
      <c r="F14" s="79">
        <f t="shared" si="2"/>
        <v>47</v>
      </c>
      <c r="G14" s="21">
        <f t="shared" si="2"/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22">
        <f t="shared" si="2"/>
        <v>0</v>
      </c>
      <c r="M14" s="32">
        <f t="shared" si="2"/>
        <v>0</v>
      </c>
      <c r="N14" s="21">
        <f t="shared" si="2"/>
        <v>0</v>
      </c>
      <c r="O14" s="53">
        <f>E14/D14</f>
        <v>0.15573770491803279</v>
      </c>
      <c r="P14" s="105">
        <f>F14/D14</f>
        <v>0.38524590163934425</v>
      </c>
    </row>
    <row r="15" spans="1:16" x14ac:dyDescent="0.2">
      <c r="E15" s="35"/>
      <c r="F15" s="35"/>
    </row>
    <row r="16" spans="1:16" x14ac:dyDescent="0.2">
      <c r="E16" s="8"/>
      <c r="F16" s="8"/>
    </row>
  </sheetData>
  <mergeCells count="6">
    <mergeCell ref="A4:B5"/>
    <mergeCell ref="A14:C14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15" workbookViewId="0">
      <selection activeCell="C12" sqref="C12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9.140625" customWidth="1"/>
    <col min="4" max="4" width="6.425781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151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47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8">
        <v>10</v>
      </c>
      <c r="E6" s="12">
        <v>2</v>
      </c>
      <c r="F6" s="13">
        <v>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2">
        <f>F6/D6</f>
        <v>0.3</v>
      </c>
    </row>
    <row r="7" spans="1:16" x14ac:dyDescent="0.2">
      <c r="A7" s="59">
        <v>2</v>
      </c>
      <c r="B7" s="60" t="s">
        <v>22</v>
      </c>
      <c r="C7" s="61" t="s">
        <v>23</v>
      </c>
      <c r="D7" s="59">
        <v>13</v>
      </c>
      <c r="E7" s="67">
        <v>1</v>
      </c>
      <c r="F7" s="63">
        <v>10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28" si="0">E7/D7</f>
        <v>7.6923076923076927E-2</v>
      </c>
      <c r="P7" s="41">
        <f t="shared" ref="P7:P28" si="1">F7/D7</f>
        <v>0.76923076923076927</v>
      </c>
    </row>
    <row r="8" spans="1:16" x14ac:dyDescent="0.2">
      <c r="A8" s="59">
        <v>3</v>
      </c>
      <c r="B8" s="60" t="s">
        <v>26</v>
      </c>
      <c r="C8" s="61" t="s">
        <v>27</v>
      </c>
      <c r="D8" s="59">
        <v>10</v>
      </c>
      <c r="E8" s="67">
        <v>3</v>
      </c>
      <c r="F8" s="63">
        <v>9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0.3</v>
      </c>
      <c r="P8" s="41">
        <f t="shared" si="1"/>
        <v>0.9</v>
      </c>
    </row>
    <row r="9" spans="1:16" x14ac:dyDescent="0.2">
      <c r="A9" s="59">
        <v>4</v>
      </c>
      <c r="B9" s="60" t="s">
        <v>28</v>
      </c>
      <c r="C9" s="61" t="s">
        <v>29</v>
      </c>
      <c r="D9" s="59">
        <v>5</v>
      </c>
      <c r="E9" s="67">
        <v>0</v>
      </c>
      <c r="F9" s="63">
        <v>1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41">
        <f t="shared" si="1"/>
        <v>0.2</v>
      </c>
    </row>
    <row r="10" spans="1:16" x14ac:dyDescent="0.2">
      <c r="A10" s="59">
        <v>5</v>
      </c>
      <c r="B10" s="60" t="s">
        <v>30</v>
      </c>
      <c r="C10" s="61" t="s">
        <v>31</v>
      </c>
      <c r="D10" s="59">
        <v>5</v>
      </c>
      <c r="E10" s="67">
        <v>1</v>
      </c>
      <c r="F10" s="63">
        <v>3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0.2</v>
      </c>
      <c r="P10" s="41">
        <f t="shared" si="1"/>
        <v>0.6</v>
      </c>
    </row>
    <row r="11" spans="1:16" x14ac:dyDescent="0.2">
      <c r="A11" s="59">
        <v>6</v>
      </c>
      <c r="B11" s="60" t="s">
        <v>32</v>
      </c>
      <c r="C11" s="61" t="s">
        <v>33</v>
      </c>
      <c r="D11" s="59">
        <v>10</v>
      </c>
      <c r="E11" s="67">
        <v>1</v>
      </c>
      <c r="F11" s="63">
        <v>2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0.1</v>
      </c>
      <c r="P11" s="41">
        <f t="shared" si="1"/>
        <v>0.2</v>
      </c>
    </row>
    <row r="12" spans="1:16" x14ac:dyDescent="0.2">
      <c r="A12" s="59">
        <v>7</v>
      </c>
      <c r="B12" s="60" t="s">
        <v>34</v>
      </c>
      <c r="C12" s="61" t="s">
        <v>35</v>
      </c>
      <c r="D12" s="59">
        <v>10</v>
      </c>
      <c r="E12" s="67">
        <v>0</v>
      </c>
      <c r="F12" s="63">
        <v>0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</v>
      </c>
      <c r="P12" s="41">
        <f t="shared" si="1"/>
        <v>0</v>
      </c>
    </row>
    <row r="13" spans="1:16" x14ac:dyDescent="0.2">
      <c r="A13" s="59">
        <v>8</v>
      </c>
      <c r="B13" s="60" t="s">
        <v>36</v>
      </c>
      <c r="C13" s="61" t="s">
        <v>37</v>
      </c>
      <c r="D13" s="59">
        <v>10</v>
      </c>
      <c r="E13" s="67">
        <v>0</v>
      </c>
      <c r="F13" s="63">
        <v>2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</v>
      </c>
      <c r="P13" s="41">
        <f t="shared" si="1"/>
        <v>0.2</v>
      </c>
    </row>
    <row r="14" spans="1:16" x14ac:dyDescent="0.2">
      <c r="A14" s="59">
        <v>9</v>
      </c>
      <c r="B14" s="60" t="s">
        <v>38</v>
      </c>
      <c r="C14" s="61" t="s">
        <v>39</v>
      </c>
      <c r="D14" s="59">
        <v>10</v>
      </c>
      <c r="E14" s="67">
        <v>1</v>
      </c>
      <c r="F14" s="63">
        <v>6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0.1</v>
      </c>
      <c r="P14" s="41">
        <f t="shared" si="1"/>
        <v>0.6</v>
      </c>
    </row>
    <row r="15" spans="1:16" x14ac:dyDescent="0.2">
      <c r="A15" s="59">
        <v>10</v>
      </c>
      <c r="B15" s="60" t="s">
        <v>42</v>
      </c>
      <c r="C15" s="61" t="s">
        <v>43</v>
      </c>
      <c r="D15" s="59">
        <v>5</v>
      </c>
      <c r="E15" s="67">
        <v>0</v>
      </c>
      <c r="F15" s="63">
        <v>2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</v>
      </c>
      <c r="P15" s="41">
        <f t="shared" si="1"/>
        <v>0.4</v>
      </c>
    </row>
    <row r="16" spans="1:16" x14ac:dyDescent="0.2">
      <c r="A16" s="59">
        <v>11</v>
      </c>
      <c r="B16" s="60" t="s">
        <v>44</v>
      </c>
      <c r="C16" s="61" t="s">
        <v>45</v>
      </c>
      <c r="D16" s="59">
        <v>15</v>
      </c>
      <c r="E16" s="67">
        <v>1</v>
      </c>
      <c r="F16" s="63">
        <v>5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6.6666666666666666E-2</v>
      </c>
      <c r="P16" s="41">
        <f t="shared" si="1"/>
        <v>0.33333333333333331</v>
      </c>
    </row>
    <row r="17" spans="1:16" x14ac:dyDescent="0.2">
      <c r="A17" s="59">
        <v>12</v>
      </c>
      <c r="B17" s="60" t="s">
        <v>46</v>
      </c>
      <c r="C17" s="61" t="s">
        <v>47</v>
      </c>
      <c r="D17" s="59">
        <v>10</v>
      </c>
      <c r="E17" s="67">
        <v>0</v>
      </c>
      <c r="F17" s="63">
        <v>2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</v>
      </c>
      <c r="P17" s="41">
        <f t="shared" si="1"/>
        <v>0.2</v>
      </c>
    </row>
    <row r="18" spans="1:16" x14ac:dyDescent="0.2">
      <c r="A18" s="59">
        <v>13</v>
      </c>
      <c r="B18" s="60" t="s">
        <v>58</v>
      </c>
      <c r="C18" s="61" t="s">
        <v>59</v>
      </c>
      <c r="D18" s="59">
        <v>10</v>
      </c>
      <c r="E18" s="67">
        <v>5</v>
      </c>
      <c r="F18" s="63">
        <v>4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1</v>
      </c>
      <c r="N18" s="67">
        <v>0</v>
      </c>
      <c r="O18" s="49">
        <f t="shared" si="0"/>
        <v>0.5</v>
      </c>
      <c r="P18" s="41">
        <f t="shared" si="1"/>
        <v>0.4</v>
      </c>
    </row>
    <row r="19" spans="1:16" x14ac:dyDescent="0.2">
      <c r="A19" s="59">
        <v>14</v>
      </c>
      <c r="B19" s="60" t="s">
        <v>76</v>
      </c>
      <c r="C19" s="61" t="s">
        <v>77</v>
      </c>
      <c r="D19" s="59">
        <v>10</v>
      </c>
      <c r="E19" s="67">
        <v>4</v>
      </c>
      <c r="F19" s="63">
        <v>7</v>
      </c>
      <c r="G19" s="62">
        <v>0</v>
      </c>
      <c r="H19" s="63">
        <v>0</v>
      </c>
      <c r="I19" s="64">
        <v>0</v>
      </c>
      <c r="J19" s="64">
        <v>0</v>
      </c>
      <c r="K19" s="64">
        <v>0</v>
      </c>
      <c r="L19" s="65">
        <v>0</v>
      </c>
      <c r="M19" s="66">
        <v>0</v>
      </c>
      <c r="N19" s="67">
        <v>0</v>
      </c>
      <c r="O19" s="49">
        <f t="shared" si="0"/>
        <v>0.4</v>
      </c>
      <c r="P19" s="41">
        <f t="shared" si="1"/>
        <v>0.7</v>
      </c>
    </row>
    <row r="20" spans="1:16" x14ac:dyDescent="0.2">
      <c r="A20" s="59">
        <v>15</v>
      </c>
      <c r="B20" s="60" t="s">
        <v>78</v>
      </c>
      <c r="C20" s="61" t="s">
        <v>79</v>
      </c>
      <c r="D20" s="59">
        <v>5</v>
      </c>
      <c r="E20" s="67">
        <v>0</v>
      </c>
      <c r="F20" s="63">
        <v>1</v>
      </c>
      <c r="G20" s="62">
        <v>0</v>
      </c>
      <c r="H20" s="63">
        <v>0</v>
      </c>
      <c r="I20" s="64">
        <v>0</v>
      </c>
      <c r="J20" s="64">
        <v>0</v>
      </c>
      <c r="K20" s="64">
        <v>0</v>
      </c>
      <c r="L20" s="65">
        <v>0</v>
      </c>
      <c r="M20" s="66">
        <v>0</v>
      </c>
      <c r="N20" s="67">
        <v>0</v>
      </c>
      <c r="O20" s="49">
        <f t="shared" si="0"/>
        <v>0</v>
      </c>
      <c r="P20" s="41">
        <f t="shared" si="1"/>
        <v>0.2</v>
      </c>
    </row>
    <row r="21" spans="1:16" x14ac:dyDescent="0.2">
      <c r="A21" s="59">
        <v>16</v>
      </c>
      <c r="B21" s="60" t="s">
        <v>80</v>
      </c>
      <c r="C21" s="61" t="s">
        <v>81</v>
      </c>
      <c r="D21" s="59">
        <v>5</v>
      </c>
      <c r="E21" s="67">
        <v>0</v>
      </c>
      <c r="F21" s="63">
        <v>0</v>
      </c>
      <c r="G21" s="62">
        <v>0</v>
      </c>
      <c r="H21" s="63">
        <v>0</v>
      </c>
      <c r="I21" s="64">
        <v>0</v>
      </c>
      <c r="J21" s="64">
        <v>0</v>
      </c>
      <c r="K21" s="64">
        <v>0</v>
      </c>
      <c r="L21" s="65">
        <v>0</v>
      </c>
      <c r="M21" s="66">
        <v>0</v>
      </c>
      <c r="N21" s="67">
        <v>0</v>
      </c>
      <c r="O21" s="49">
        <f t="shared" si="0"/>
        <v>0</v>
      </c>
      <c r="P21" s="41">
        <f t="shared" si="1"/>
        <v>0</v>
      </c>
    </row>
    <row r="22" spans="1:16" x14ac:dyDescent="0.2">
      <c r="A22" s="59">
        <v>17</v>
      </c>
      <c r="B22" s="60" t="s">
        <v>84</v>
      </c>
      <c r="C22" s="61" t="s">
        <v>85</v>
      </c>
      <c r="D22" s="59">
        <v>5</v>
      </c>
      <c r="E22" s="67">
        <v>1</v>
      </c>
      <c r="F22" s="63">
        <v>3</v>
      </c>
      <c r="G22" s="62">
        <v>0</v>
      </c>
      <c r="H22" s="63">
        <v>0</v>
      </c>
      <c r="I22" s="64">
        <v>0</v>
      </c>
      <c r="J22" s="64">
        <v>0</v>
      </c>
      <c r="K22" s="64">
        <v>0</v>
      </c>
      <c r="L22" s="65">
        <v>0</v>
      </c>
      <c r="M22" s="66">
        <v>0</v>
      </c>
      <c r="N22" s="67">
        <v>0</v>
      </c>
      <c r="O22" s="49">
        <f t="shared" si="0"/>
        <v>0.2</v>
      </c>
      <c r="P22" s="41">
        <f t="shared" si="1"/>
        <v>0.6</v>
      </c>
    </row>
    <row r="23" spans="1:16" x14ac:dyDescent="0.2">
      <c r="A23" s="59">
        <v>18</v>
      </c>
      <c r="B23" s="60" t="s">
        <v>86</v>
      </c>
      <c r="C23" s="61" t="s">
        <v>87</v>
      </c>
      <c r="D23" s="59">
        <v>20</v>
      </c>
      <c r="E23" s="67">
        <v>6</v>
      </c>
      <c r="F23" s="63">
        <v>16</v>
      </c>
      <c r="G23" s="62">
        <v>0</v>
      </c>
      <c r="H23" s="63">
        <v>0</v>
      </c>
      <c r="I23" s="64">
        <v>0</v>
      </c>
      <c r="J23" s="64">
        <v>0</v>
      </c>
      <c r="K23" s="64">
        <v>0</v>
      </c>
      <c r="L23" s="65">
        <v>0</v>
      </c>
      <c r="M23" s="66">
        <v>0</v>
      </c>
      <c r="N23" s="67">
        <v>0</v>
      </c>
      <c r="O23" s="49">
        <f t="shared" si="0"/>
        <v>0.3</v>
      </c>
      <c r="P23" s="41">
        <f t="shared" si="1"/>
        <v>0.8</v>
      </c>
    </row>
    <row r="24" spans="1:16" x14ac:dyDescent="0.2">
      <c r="A24" s="59">
        <v>19</v>
      </c>
      <c r="B24" s="60" t="s">
        <v>90</v>
      </c>
      <c r="C24" s="61" t="s">
        <v>91</v>
      </c>
      <c r="D24" s="59">
        <v>5</v>
      </c>
      <c r="E24" s="67">
        <v>0</v>
      </c>
      <c r="F24" s="63">
        <v>0</v>
      </c>
      <c r="G24" s="62">
        <v>0</v>
      </c>
      <c r="H24" s="63">
        <v>0</v>
      </c>
      <c r="I24" s="64">
        <v>0</v>
      </c>
      <c r="J24" s="64">
        <v>0</v>
      </c>
      <c r="K24" s="64">
        <v>0</v>
      </c>
      <c r="L24" s="65">
        <v>0</v>
      </c>
      <c r="M24" s="66">
        <v>0</v>
      </c>
      <c r="N24" s="67">
        <v>0</v>
      </c>
      <c r="O24" s="49">
        <f t="shared" si="0"/>
        <v>0</v>
      </c>
      <c r="P24" s="41">
        <f t="shared" si="1"/>
        <v>0</v>
      </c>
    </row>
    <row r="25" spans="1:16" x14ac:dyDescent="0.2">
      <c r="A25" s="59">
        <v>20</v>
      </c>
      <c r="B25" s="60" t="s">
        <v>98</v>
      </c>
      <c r="C25" s="61" t="s">
        <v>99</v>
      </c>
      <c r="D25" s="59">
        <v>15</v>
      </c>
      <c r="E25" s="67">
        <v>0</v>
      </c>
      <c r="F25" s="63">
        <v>4</v>
      </c>
      <c r="G25" s="62">
        <v>0</v>
      </c>
      <c r="H25" s="63">
        <v>0</v>
      </c>
      <c r="I25" s="64">
        <v>0</v>
      </c>
      <c r="J25" s="64">
        <v>0</v>
      </c>
      <c r="K25" s="64">
        <v>0</v>
      </c>
      <c r="L25" s="65">
        <v>0</v>
      </c>
      <c r="M25" s="66">
        <v>0</v>
      </c>
      <c r="N25" s="67">
        <v>0</v>
      </c>
      <c r="O25" s="49">
        <f t="shared" si="0"/>
        <v>0</v>
      </c>
      <c r="P25" s="41">
        <f t="shared" si="1"/>
        <v>0.26666666666666666</v>
      </c>
    </row>
    <row r="26" spans="1:16" x14ac:dyDescent="0.2">
      <c r="A26" s="59">
        <v>21</v>
      </c>
      <c r="B26" s="60" t="s">
        <v>102</v>
      </c>
      <c r="C26" s="61" t="s">
        <v>103</v>
      </c>
      <c r="D26" s="59">
        <v>15</v>
      </c>
      <c r="E26" s="67">
        <v>4</v>
      </c>
      <c r="F26" s="63">
        <v>3</v>
      </c>
      <c r="G26" s="62">
        <v>0</v>
      </c>
      <c r="H26" s="63">
        <v>0</v>
      </c>
      <c r="I26" s="64">
        <v>0</v>
      </c>
      <c r="J26" s="64">
        <v>0</v>
      </c>
      <c r="K26" s="64">
        <v>0</v>
      </c>
      <c r="L26" s="65">
        <v>0</v>
      </c>
      <c r="M26" s="66">
        <v>0</v>
      </c>
      <c r="N26" s="67">
        <v>0</v>
      </c>
      <c r="O26" s="49">
        <f t="shared" si="0"/>
        <v>0.26666666666666666</v>
      </c>
      <c r="P26" s="41">
        <f t="shared" si="1"/>
        <v>0.2</v>
      </c>
    </row>
    <row r="27" spans="1:16" x14ac:dyDescent="0.2">
      <c r="A27" s="59">
        <v>22</v>
      </c>
      <c r="B27" s="60" t="s">
        <v>118</v>
      </c>
      <c r="C27" s="61" t="s">
        <v>119</v>
      </c>
      <c r="D27" s="59">
        <v>20</v>
      </c>
      <c r="E27" s="67">
        <v>2</v>
      </c>
      <c r="F27" s="63">
        <v>11</v>
      </c>
      <c r="G27" s="62">
        <v>0</v>
      </c>
      <c r="H27" s="63">
        <v>0</v>
      </c>
      <c r="I27" s="64">
        <v>0</v>
      </c>
      <c r="J27" s="64">
        <v>0</v>
      </c>
      <c r="K27" s="64">
        <v>0</v>
      </c>
      <c r="L27" s="65">
        <v>0</v>
      </c>
      <c r="M27" s="66">
        <v>0</v>
      </c>
      <c r="N27" s="67">
        <v>0</v>
      </c>
      <c r="O27" s="49">
        <f t="shared" si="0"/>
        <v>0.1</v>
      </c>
      <c r="P27" s="41">
        <f t="shared" si="1"/>
        <v>0.55000000000000004</v>
      </c>
    </row>
    <row r="28" spans="1:16" ht="13.5" thickBot="1" x14ac:dyDescent="0.25">
      <c r="A28" s="130">
        <v>23</v>
      </c>
      <c r="B28" s="131" t="s">
        <v>120</v>
      </c>
      <c r="C28" s="122" t="s">
        <v>121</v>
      </c>
      <c r="D28" s="59">
        <v>10</v>
      </c>
      <c r="E28" s="124">
        <v>0</v>
      </c>
      <c r="F28" s="63">
        <v>3</v>
      </c>
      <c r="G28" s="125">
        <v>0</v>
      </c>
      <c r="H28" s="126">
        <v>0</v>
      </c>
      <c r="I28" s="127">
        <v>0</v>
      </c>
      <c r="J28" s="127">
        <v>0</v>
      </c>
      <c r="K28" s="127">
        <v>0</v>
      </c>
      <c r="L28" s="128">
        <v>0</v>
      </c>
      <c r="M28" s="66">
        <v>0</v>
      </c>
      <c r="N28" s="67">
        <v>0</v>
      </c>
      <c r="O28" s="50">
        <f t="shared" si="0"/>
        <v>0</v>
      </c>
      <c r="P28" s="123">
        <f t="shared" si="1"/>
        <v>0.3</v>
      </c>
    </row>
    <row r="29" spans="1:16" ht="13.5" thickBot="1" x14ac:dyDescent="0.25">
      <c r="A29" s="142" t="s">
        <v>15</v>
      </c>
      <c r="B29" s="143"/>
      <c r="C29" s="160"/>
      <c r="D29" s="21">
        <f>SUM(D6:D28)</f>
        <v>233</v>
      </c>
      <c r="E29" s="21">
        <f t="shared" ref="E29:N29" si="2">SUM(E6:E28)</f>
        <v>32</v>
      </c>
      <c r="F29" s="79">
        <f t="shared" si="2"/>
        <v>97</v>
      </c>
      <c r="G29" s="21">
        <f t="shared" si="2"/>
        <v>0</v>
      </c>
      <c r="H29" s="30">
        <f t="shared" si="2"/>
        <v>0</v>
      </c>
      <c r="I29" s="30">
        <f t="shared" si="2"/>
        <v>0</v>
      </c>
      <c r="J29" s="30">
        <f t="shared" si="2"/>
        <v>0</v>
      </c>
      <c r="K29" s="30">
        <f t="shared" si="2"/>
        <v>0</v>
      </c>
      <c r="L29" s="22">
        <f t="shared" si="2"/>
        <v>0</v>
      </c>
      <c r="M29" s="32">
        <f t="shared" si="2"/>
        <v>1</v>
      </c>
      <c r="N29" s="21">
        <f t="shared" si="2"/>
        <v>0</v>
      </c>
      <c r="O29" s="53">
        <f>E29/D29</f>
        <v>0.13733905579399142</v>
      </c>
      <c r="P29" s="105">
        <f>F29/D29</f>
        <v>0.41630901287553645</v>
      </c>
    </row>
    <row r="30" spans="1:16" x14ac:dyDescent="0.2">
      <c r="E30" s="35"/>
      <c r="F30" s="35"/>
    </row>
    <row r="31" spans="1:16" x14ac:dyDescent="0.2">
      <c r="E31" s="8"/>
      <c r="F31" s="8"/>
    </row>
  </sheetData>
  <mergeCells count="6">
    <mergeCell ref="A29:C29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115" workbookViewId="0">
      <selection activeCell="C15" sqref="C1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6.7109375" customWidth="1"/>
    <col min="4" max="4" width="8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152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46" t="s">
        <v>4</v>
      </c>
      <c r="H4" s="147"/>
      <c r="I4" s="148"/>
      <c r="J4" s="148"/>
      <c r="K4" s="148"/>
      <c r="L4" s="149"/>
      <c r="M4" s="146" t="s">
        <v>5</v>
      </c>
      <c r="N4" s="149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25" t="s">
        <v>3</v>
      </c>
      <c r="G5" s="26" t="s">
        <v>8</v>
      </c>
      <c r="H5" s="26" t="s">
        <v>16</v>
      </c>
      <c r="I5" s="27" t="s">
        <v>9</v>
      </c>
      <c r="J5" s="27" t="s">
        <v>10</v>
      </c>
      <c r="K5" s="27" t="s">
        <v>11</v>
      </c>
      <c r="L5" s="28" t="s">
        <v>12</v>
      </c>
      <c r="M5" s="29" t="s">
        <v>13</v>
      </c>
      <c r="N5" s="28" t="s">
        <v>14</v>
      </c>
      <c r="O5" s="46" t="s">
        <v>3</v>
      </c>
      <c r="P5" s="51" t="s">
        <v>3</v>
      </c>
    </row>
    <row r="6" spans="1:16" ht="13.5" thickBot="1" x14ac:dyDescent="0.25">
      <c r="A6" s="136">
        <v>1</v>
      </c>
      <c r="B6" s="137" t="s">
        <v>134</v>
      </c>
      <c r="C6" s="138" t="s">
        <v>135</v>
      </c>
      <c r="D6" s="18">
        <v>50</v>
      </c>
      <c r="E6" s="23">
        <v>41</v>
      </c>
      <c r="F6" s="13">
        <v>73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50">
        <f>E6/D6</f>
        <v>0.82</v>
      </c>
      <c r="P6" s="52">
        <f>F6/D6</f>
        <v>1.46</v>
      </c>
    </row>
    <row r="7" spans="1:16" ht="13.5" thickBot="1" x14ac:dyDescent="0.25">
      <c r="A7" s="142" t="s">
        <v>15</v>
      </c>
      <c r="B7" s="143"/>
      <c r="C7" s="160"/>
      <c r="D7" s="21">
        <f>SUM(D6:D6)</f>
        <v>50</v>
      </c>
      <c r="E7" s="21">
        <f t="shared" ref="E7:N7" si="0">SUM(E6:E6)</f>
        <v>41</v>
      </c>
      <c r="F7" s="21">
        <f t="shared" si="0"/>
        <v>73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53">
        <f>E7/D7</f>
        <v>0.82</v>
      </c>
      <c r="P7" s="53">
        <f>F7/D7</f>
        <v>1.46</v>
      </c>
    </row>
    <row r="8" spans="1:16" x14ac:dyDescent="0.2">
      <c r="E8" s="35"/>
      <c r="F8" s="35"/>
    </row>
    <row r="9" spans="1:16" x14ac:dyDescent="0.2">
      <c r="E9" s="8"/>
      <c r="F9" s="8"/>
    </row>
  </sheetData>
  <mergeCells count="6">
    <mergeCell ref="A7:C7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15" workbookViewId="0">
      <selection activeCell="C17" sqref="C17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2.85546875" customWidth="1"/>
    <col min="4" max="4" width="6.57031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153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47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8">
        <v>5</v>
      </c>
      <c r="E6" s="12">
        <v>1</v>
      </c>
      <c r="F6" s="13">
        <v>5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2">
        <f>F6/D6</f>
        <v>1</v>
      </c>
    </row>
    <row r="7" spans="1:16" x14ac:dyDescent="0.2">
      <c r="A7" s="59">
        <v>2</v>
      </c>
      <c r="B7" s="60" t="s">
        <v>30</v>
      </c>
      <c r="C7" s="61" t="s">
        <v>31</v>
      </c>
      <c r="D7" s="59">
        <v>5</v>
      </c>
      <c r="E7" s="67">
        <v>2</v>
      </c>
      <c r="F7" s="63">
        <v>3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23" si="0">E7/D7</f>
        <v>0.4</v>
      </c>
      <c r="P7" s="41">
        <f t="shared" ref="P7:P23" si="1">F7/D7</f>
        <v>0.6</v>
      </c>
    </row>
    <row r="8" spans="1:16" x14ac:dyDescent="0.2">
      <c r="A8" s="59">
        <v>3</v>
      </c>
      <c r="B8" s="60" t="s">
        <v>32</v>
      </c>
      <c r="C8" s="61" t="s">
        <v>33</v>
      </c>
      <c r="D8" s="59">
        <v>5</v>
      </c>
      <c r="E8" s="67">
        <v>0</v>
      </c>
      <c r="F8" s="63">
        <v>0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41">
        <f t="shared" si="1"/>
        <v>0</v>
      </c>
    </row>
    <row r="9" spans="1:16" x14ac:dyDescent="0.2">
      <c r="A9" s="59">
        <v>4</v>
      </c>
      <c r="B9" s="60" t="s">
        <v>36</v>
      </c>
      <c r="C9" s="61" t="s">
        <v>37</v>
      </c>
      <c r="D9" s="59">
        <v>5</v>
      </c>
      <c r="E9" s="67">
        <v>0</v>
      </c>
      <c r="F9" s="63">
        <v>4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41">
        <f t="shared" si="1"/>
        <v>0.8</v>
      </c>
    </row>
    <row r="10" spans="1:16" x14ac:dyDescent="0.2">
      <c r="A10" s="59">
        <v>5</v>
      </c>
      <c r="B10" s="60" t="s">
        <v>42</v>
      </c>
      <c r="C10" s="61" t="s">
        <v>43</v>
      </c>
      <c r="D10" s="59">
        <v>10</v>
      </c>
      <c r="E10" s="67">
        <v>1</v>
      </c>
      <c r="F10" s="63">
        <v>2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0.1</v>
      </c>
      <c r="P10" s="41">
        <f t="shared" si="1"/>
        <v>0.2</v>
      </c>
    </row>
    <row r="11" spans="1:16" x14ac:dyDescent="0.2">
      <c r="A11" s="59">
        <v>6</v>
      </c>
      <c r="B11" s="60" t="s">
        <v>46</v>
      </c>
      <c r="C11" s="61" t="s">
        <v>47</v>
      </c>
      <c r="D11" s="59">
        <v>10</v>
      </c>
      <c r="E11" s="67">
        <v>0</v>
      </c>
      <c r="F11" s="63">
        <v>1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</v>
      </c>
      <c r="P11" s="41">
        <f t="shared" si="1"/>
        <v>0.1</v>
      </c>
    </row>
    <row r="12" spans="1:16" x14ac:dyDescent="0.2">
      <c r="A12" s="59">
        <v>7</v>
      </c>
      <c r="B12" s="60" t="s">
        <v>48</v>
      </c>
      <c r="C12" s="61" t="s">
        <v>49</v>
      </c>
      <c r="D12" s="59">
        <v>10</v>
      </c>
      <c r="E12" s="67">
        <v>0</v>
      </c>
      <c r="F12" s="63">
        <v>1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</v>
      </c>
      <c r="P12" s="41">
        <f t="shared" si="1"/>
        <v>0.1</v>
      </c>
    </row>
    <row r="13" spans="1:16" x14ac:dyDescent="0.2">
      <c r="A13" s="59">
        <v>8</v>
      </c>
      <c r="B13" s="60" t="s">
        <v>50</v>
      </c>
      <c r="C13" s="61" t="s">
        <v>51</v>
      </c>
      <c r="D13" s="59">
        <v>5</v>
      </c>
      <c r="E13" s="67">
        <v>2</v>
      </c>
      <c r="F13" s="63">
        <v>4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0.4</v>
      </c>
      <c r="P13" s="41">
        <f t="shared" si="1"/>
        <v>0.8</v>
      </c>
    </row>
    <row r="14" spans="1:16" x14ac:dyDescent="0.2">
      <c r="A14" s="59">
        <v>9</v>
      </c>
      <c r="B14" s="60" t="s">
        <v>74</v>
      </c>
      <c r="C14" s="61" t="s">
        <v>75</v>
      </c>
      <c r="D14" s="59">
        <v>15</v>
      </c>
      <c r="E14" s="67">
        <v>0</v>
      </c>
      <c r="F14" s="63">
        <v>6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</v>
      </c>
      <c r="P14" s="41">
        <f t="shared" si="1"/>
        <v>0.4</v>
      </c>
    </row>
    <row r="15" spans="1:16" x14ac:dyDescent="0.2">
      <c r="A15" s="59">
        <v>10</v>
      </c>
      <c r="B15" s="60" t="s">
        <v>76</v>
      </c>
      <c r="C15" s="61" t="s">
        <v>77</v>
      </c>
      <c r="D15" s="59">
        <v>10</v>
      </c>
      <c r="E15" s="67">
        <v>1</v>
      </c>
      <c r="F15" s="63">
        <v>3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0.1</v>
      </c>
      <c r="P15" s="41">
        <f t="shared" si="1"/>
        <v>0.3</v>
      </c>
    </row>
    <row r="16" spans="1:16" x14ac:dyDescent="0.2">
      <c r="A16" s="59">
        <v>11</v>
      </c>
      <c r="B16" s="60" t="s">
        <v>82</v>
      </c>
      <c r="C16" s="61" t="s">
        <v>83</v>
      </c>
      <c r="D16" s="59">
        <v>10</v>
      </c>
      <c r="E16" s="67">
        <v>1</v>
      </c>
      <c r="F16" s="63">
        <v>5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0.1</v>
      </c>
      <c r="P16" s="41">
        <f t="shared" si="1"/>
        <v>0.5</v>
      </c>
    </row>
    <row r="17" spans="1:16" x14ac:dyDescent="0.2">
      <c r="A17" s="59">
        <v>12</v>
      </c>
      <c r="B17" s="60" t="s">
        <v>92</v>
      </c>
      <c r="C17" s="61" t="s">
        <v>93</v>
      </c>
      <c r="D17" s="59">
        <v>10</v>
      </c>
      <c r="E17" s="67">
        <v>0</v>
      </c>
      <c r="F17" s="63">
        <v>3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</v>
      </c>
      <c r="P17" s="41">
        <f t="shared" si="1"/>
        <v>0.3</v>
      </c>
    </row>
    <row r="18" spans="1:16" x14ac:dyDescent="0.2">
      <c r="A18" s="59">
        <v>13</v>
      </c>
      <c r="B18" s="60" t="s">
        <v>96</v>
      </c>
      <c r="C18" s="61" t="s">
        <v>97</v>
      </c>
      <c r="D18" s="59">
        <v>10</v>
      </c>
      <c r="E18" s="67">
        <v>0</v>
      </c>
      <c r="F18" s="63">
        <v>1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</v>
      </c>
      <c r="P18" s="41">
        <f t="shared" si="1"/>
        <v>0.1</v>
      </c>
    </row>
    <row r="19" spans="1:16" x14ac:dyDescent="0.2">
      <c r="A19" s="59">
        <v>14</v>
      </c>
      <c r="B19" s="60" t="s">
        <v>98</v>
      </c>
      <c r="C19" s="61" t="s">
        <v>99</v>
      </c>
      <c r="D19" s="59">
        <v>10</v>
      </c>
      <c r="E19" s="67">
        <v>2</v>
      </c>
      <c r="F19" s="63">
        <v>4</v>
      </c>
      <c r="G19" s="62">
        <v>0</v>
      </c>
      <c r="H19" s="63">
        <v>0</v>
      </c>
      <c r="I19" s="64">
        <v>0</v>
      </c>
      <c r="J19" s="64">
        <v>0</v>
      </c>
      <c r="K19" s="64">
        <v>0</v>
      </c>
      <c r="L19" s="65">
        <v>0</v>
      </c>
      <c r="M19" s="66">
        <v>0</v>
      </c>
      <c r="N19" s="67">
        <v>0</v>
      </c>
      <c r="O19" s="49">
        <f t="shared" si="0"/>
        <v>0.2</v>
      </c>
      <c r="P19" s="41">
        <f t="shared" si="1"/>
        <v>0.4</v>
      </c>
    </row>
    <row r="20" spans="1:16" x14ac:dyDescent="0.2">
      <c r="A20" s="59">
        <v>15</v>
      </c>
      <c r="B20" s="60" t="s">
        <v>100</v>
      </c>
      <c r="C20" s="61" t="s">
        <v>101</v>
      </c>
      <c r="D20" s="59">
        <v>10</v>
      </c>
      <c r="E20" s="67">
        <v>0</v>
      </c>
      <c r="F20" s="63">
        <v>0</v>
      </c>
      <c r="G20" s="62">
        <v>0</v>
      </c>
      <c r="H20" s="63">
        <v>0</v>
      </c>
      <c r="I20" s="64">
        <v>0</v>
      </c>
      <c r="J20" s="64">
        <v>0</v>
      </c>
      <c r="K20" s="64">
        <v>0</v>
      </c>
      <c r="L20" s="65">
        <v>0</v>
      </c>
      <c r="M20" s="66">
        <v>0</v>
      </c>
      <c r="N20" s="67">
        <v>0</v>
      </c>
      <c r="O20" s="49">
        <f t="shared" si="0"/>
        <v>0</v>
      </c>
      <c r="P20" s="41">
        <f t="shared" si="1"/>
        <v>0</v>
      </c>
    </row>
    <row r="21" spans="1:16" x14ac:dyDescent="0.2">
      <c r="A21" s="59">
        <v>16</v>
      </c>
      <c r="B21" s="60" t="s">
        <v>102</v>
      </c>
      <c r="C21" s="61" t="s">
        <v>103</v>
      </c>
      <c r="D21" s="59">
        <v>10</v>
      </c>
      <c r="E21" s="67">
        <v>2</v>
      </c>
      <c r="F21" s="63">
        <v>2</v>
      </c>
      <c r="G21" s="62">
        <v>0</v>
      </c>
      <c r="H21" s="63">
        <v>0</v>
      </c>
      <c r="I21" s="64">
        <v>0</v>
      </c>
      <c r="J21" s="64">
        <v>0</v>
      </c>
      <c r="K21" s="64">
        <v>0</v>
      </c>
      <c r="L21" s="65">
        <v>0</v>
      </c>
      <c r="M21" s="66">
        <v>0</v>
      </c>
      <c r="N21" s="67">
        <v>0</v>
      </c>
      <c r="O21" s="49">
        <f t="shared" si="0"/>
        <v>0.2</v>
      </c>
      <c r="P21" s="41">
        <f t="shared" si="1"/>
        <v>0.2</v>
      </c>
    </row>
    <row r="22" spans="1:16" x14ac:dyDescent="0.2">
      <c r="A22" s="59">
        <v>17</v>
      </c>
      <c r="B22" s="60" t="s">
        <v>118</v>
      </c>
      <c r="C22" s="61" t="s">
        <v>119</v>
      </c>
      <c r="D22" s="59">
        <v>20</v>
      </c>
      <c r="E22" s="67">
        <v>1</v>
      </c>
      <c r="F22" s="63">
        <v>12</v>
      </c>
      <c r="G22" s="62">
        <v>0</v>
      </c>
      <c r="H22" s="63">
        <v>0</v>
      </c>
      <c r="I22" s="64">
        <v>0</v>
      </c>
      <c r="J22" s="64">
        <v>0</v>
      </c>
      <c r="K22" s="64">
        <v>0</v>
      </c>
      <c r="L22" s="65">
        <v>0</v>
      </c>
      <c r="M22" s="66">
        <v>0</v>
      </c>
      <c r="N22" s="67">
        <v>0</v>
      </c>
      <c r="O22" s="49">
        <f t="shared" si="0"/>
        <v>0.05</v>
      </c>
      <c r="P22" s="41">
        <f t="shared" si="1"/>
        <v>0.6</v>
      </c>
    </row>
    <row r="23" spans="1:16" ht="13.5" thickBot="1" x14ac:dyDescent="0.25">
      <c r="A23" s="130">
        <v>18</v>
      </c>
      <c r="B23" s="131" t="s">
        <v>120</v>
      </c>
      <c r="C23" s="122" t="s">
        <v>121</v>
      </c>
      <c r="D23" s="59">
        <v>15</v>
      </c>
      <c r="E23" s="124">
        <v>1</v>
      </c>
      <c r="F23" s="63">
        <v>2</v>
      </c>
      <c r="G23" s="125">
        <v>0</v>
      </c>
      <c r="H23" s="126">
        <v>0</v>
      </c>
      <c r="I23" s="127">
        <v>0</v>
      </c>
      <c r="J23" s="127">
        <v>0</v>
      </c>
      <c r="K23" s="127">
        <v>0</v>
      </c>
      <c r="L23" s="128">
        <v>0</v>
      </c>
      <c r="M23" s="66">
        <v>0</v>
      </c>
      <c r="N23" s="67">
        <v>0</v>
      </c>
      <c r="O23" s="50">
        <f t="shared" si="0"/>
        <v>6.6666666666666666E-2</v>
      </c>
      <c r="P23" s="123">
        <f t="shared" si="1"/>
        <v>0.13333333333333333</v>
      </c>
    </row>
    <row r="24" spans="1:16" ht="13.5" thickBot="1" x14ac:dyDescent="0.25">
      <c r="A24" s="142" t="s">
        <v>15</v>
      </c>
      <c r="B24" s="143"/>
      <c r="C24" s="160"/>
      <c r="D24" s="21">
        <f>SUM(D6:D23)</f>
        <v>175</v>
      </c>
      <c r="E24" s="21">
        <f t="shared" ref="E24:N24" si="2">SUM(E6:E23)</f>
        <v>14</v>
      </c>
      <c r="F24" s="79">
        <f t="shared" si="2"/>
        <v>58</v>
      </c>
      <c r="G24" s="21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30">
        <f t="shared" si="2"/>
        <v>0</v>
      </c>
      <c r="L24" s="22">
        <f t="shared" si="2"/>
        <v>0</v>
      </c>
      <c r="M24" s="32">
        <f t="shared" si="2"/>
        <v>0</v>
      </c>
      <c r="N24" s="21">
        <f t="shared" si="2"/>
        <v>0</v>
      </c>
      <c r="O24" s="53">
        <f>E24/D24</f>
        <v>0.08</v>
      </c>
      <c r="P24" s="105">
        <f>F24/D24</f>
        <v>0.33142857142857141</v>
      </c>
    </row>
    <row r="25" spans="1:16" x14ac:dyDescent="0.2">
      <c r="E25" s="35"/>
      <c r="F25" s="35"/>
    </row>
    <row r="26" spans="1:16" x14ac:dyDescent="0.2">
      <c r="E26" s="8"/>
      <c r="F26" s="8"/>
    </row>
  </sheetData>
  <mergeCells count="6">
    <mergeCell ref="A4:B5"/>
    <mergeCell ref="A24:C24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C10" sqref="C10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6.57031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136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46" t="s">
        <v>4</v>
      </c>
      <c r="H4" s="147"/>
      <c r="I4" s="148"/>
      <c r="J4" s="148"/>
      <c r="K4" s="148"/>
      <c r="L4" s="149"/>
      <c r="M4" s="146" t="s">
        <v>5</v>
      </c>
      <c r="N4" s="149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25" t="s">
        <v>3</v>
      </c>
      <c r="G5" s="26" t="s">
        <v>8</v>
      </c>
      <c r="H5" s="26" t="s">
        <v>16</v>
      </c>
      <c r="I5" s="27" t="s">
        <v>9</v>
      </c>
      <c r="J5" s="27" t="s">
        <v>10</v>
      </c>
      <c r="K5" s="27" t="s">
        <v>11</v>
      </c>
      <c r="L5" s="28" t="s">
        <v>12</v>
      </c>
      <c r="M5" s="29" t="s">
        <v>13</v>
      </c>
      <c r="N5" s="28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2">
        <v>5</v>
      </c>
      <c r="E6" s="12">
        <v>0</v>
      </c>
      <c r="F6" s="13">
        <v>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0.4</v>
      </c>
    </row>
    <row r="7" spans="1:16" x14ac:dyDescent="0.2">
      <c r="A7" s="17">
        <v>2</v>
      </c>
      <c r="B7" s="11" t="s">
        <v>26</v>
      </c>
      <c r="C7" s="16" t="s">
        <v>27</v>
      </c>
      <c r="D7" s="2">
        <v>10</v>
      </c>
      <c r="E7" s="2">
        <v>2</v>
      </c>
      <c r="F7" s="14">
        <v>3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>E7/D7</f>
        <v>0.2</v>
      </c>
      <c r="P7" s="41">
        <f>F7/D7</f>
        <v>0.3</v>
      </c>
    </row>
    <row r="8" spans="1:16" x14ac:dyDescent="0.2">
      <c r="A8" s="17">
        <v>3</v>
      </c>
      <c r="B8" s="11" t="s">
        <v>28</v>
      </c>
      <c r="C8" s="16" t="s">
        <v>29</v>
      </c>
      <c r="D8" s="2">
        <v>10</v>
      </c>
      <c r="E8" s="2">
        <v>0</v>
      </c>
      <c r="F8" s="14">
        <v>3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>E8/D8</f>
        <v>0</v>
      </c>
      <c r="P8" s="41">
        <f>F8/D8</f>
        <v>0.3</v>
      </c>
    </row>
    <row r="9" spans="1:16" x14ac:dyDescent="0.2">
      <c r="A9" s="17">
        <v>4</v>
      </c>
      <c r="B9" s="11" t="s">
        <v>32</v>
      </c>
      <c r="C9" s="16" t="s">
        <v>33</v>
      </c>
      <c r="D9" s="2">
        <v>5</v>
      </c>
      <c r="E9" s="2">
        <v>0</v>
      </c>
      <c r="F9" s="14">
        <v>0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ref="O9:O23" si="0">E9/D9</f>
        <v>0</v>
      </c>
      <c r="P9" s="41">
        <f t="shared" ref="P9:P22" si="1">F9/D9</f>
        <v>0</v>
      </c>
    </row>
    <row r="10" spans="1:16" x14ac:dyDescent="0.2">
      <c r="A10" s="17">
        <v>5</v>
      </c>
      <c r="B10" s="11" t="s">
        <v>34</v>
      </c>
      <c r="C10" s="16" t="s">
        <v>35</v>
      </c>
      <c r="D10" s="2">
        <v>10</v>
      </c>
      <c r="E10" s="2">
        <v>0</v>
      </c>
      <c r="F10" s="14">
        <v>0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</v>
      </c>
      <c r="P10" s="41">
        <f t="shared" si="1"/>
        <v>0</v>
      </c>
    </row>
    <row r="11" spans="1:16" x14ac:dyDescent="0.2">
      <c r="A11" s="17">
        <v>6</v>
      </c>
      <c r="B11" s="11" t="s">
        <v>36</v>
      </c>
      <c r="C11" s="16" t="s">
        <v>37</v>
      </c>
      <c r="D11" s="2">
        <v>5</v>
      </c>
      <c r="E11" s="2">
        <v>1</v>
      </c>
      <c r="F11" s="14">
        <v>5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0.2</v>
      </c>
      <c r="P11" s="41">
        <f t="shared" si="1"/>
        <v>1</v>
      </c>
    </row>
    <row r="12" spans="1:16" x14ac:dyDescent="0.2">
      <c r="A12" s="17">
        <v>7</v>
      </c>
      <c r="B12" s="11" t="s">
        <v>38</v>
      </c>
      <c r="C12" s="16" t="s">
        <v>39</v>
      </c>
      <c r="D12" s="2">
        <v>5</v>
      </c>
      <c r="E12" s="2">
        <v>0</v>
      </c>
      <c r="F12" s="14">
        <v>0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</v>
      </c>
      <c r="P12" s="41">
        <f t="shared" si="1"/>
        <v>0</v>
      </c>
    </row>
    <row r="13" spans="1:16" x14ac:dyDescent="0.2">
      <c r="A13" s="17">
        <v>8</v>
      </c>
      <c r="B13" s="11" t="s">
        <v>42</v>
      </c>
      <c r="C13" s="16" t="s">
        <v>43</v>
      </c>
      <c r="D13" s="2">
        <v>10</v>
      </c>
      <c r="E13" s="2">
        <v>1</v>
      </c>
      <c r="F13" s="14">
        <v>5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0.1</v>
      </c>
      <c r="P13" s="41">
        <f t="shared" si="1"/>
        <v>0.5</v>
      </c>
    </row>
    <row r="14" spans="1:16" x14ac:dyDescent="0.2">
      <c r="A14" s="17">
        <v>9</v>
      </c>
      <c r="B14" s="11" t="s">
        <v>44</v>
      </c>
      <c r="C14" s="16" t="s">
        <v>45</v>
      </c>
      <c r="D14" s="2">
        <v>10</v>
      </c>
      <c r="E14" s="2">
        <v>1</v>
      </c>
      <c r="F14" s="14">
        <v>6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0.1</v>
      </c>
      <c r="P14" s="41">
        <f t="shared" si="1"/>
        <v>0.6</v>
      </c>
    </row>
    <row r="15" spans="1:16" x14ac:dyDescent="0.2">
      <c r="A15" s="17">
        <v>10</v>
      </c>
      <c r="B15" s="11" t="s">
        <v>46</v>
      </c>
      <c r="C15" s="16" t="s">
        <v>47</v>
      </c>
      <c r="D15" s="2">
        <v>10</v>
      </c>
      <c r="E15" s="2">
        <v>2</v>
      </c>
      <c r="F15" s="14">
        <v>3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0.2</v>
      </c>
      <c r="P15" s="41">
        <f t="shared" si="1"/>
        <v>0.3</v>
      </c>
    </row>
    <row r="16" spans="1:16" x14ac:dyDescent="0.2">
      <c r="A16" s="17">
        <v>11</v>
      </c>
      <c r="B16" s="11" t="s">
        <v>58</v>
      </c>
      <c r="C16" s="16" t="s">
        <v>59</v>
      </c>
      <c r="D16" s="2">
        <v>5</v>
      </c>
      <c r="E16" s="2">
        <v>1</v>
      </c>
      <c r="F16" s="14">
        <v>2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 t="shared" si="0"/>
        <v>0.2</v>
      </c>
      <c r="P16" s="41">
        <f t="shared" si="1"/>
        <v>0.4</v>
      </c>
    </row>
    <row r="17" spans="1:16" x14ac:dyDescent="0.2">
      <c r="A17" s="17">
        <v>12</v>
      </c>
      <c r="B17" s="11" t="s">
        <v>60</v>
      </c>
      <c r="C17" s="16" t="s">
        <v>61</v>
      </c>
      <c r="D17" s="2">
        <v>10</v>
      </c>
      <c r="E17" s="2">
        <v>0</v>
      </c>
      <c r="F17" s="14">
        <v>1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</v>
      </c>
      <c r="P17" s="41">
        <f t="shared" si="1"/>
        <v>0.1</v>
      </c>
    </row>
    <row r="18" spans="1:16" x14ac:dyDescent="0.2">
      <c r="A18" s="17">
        <v>13</v>
      </c>
      <c r="B18" s="11" t="s">
        <v>62</v>
      </c>
      <c r="C18" s="16" t="s">
        <v>63</v>
      </c>
      <c r="D18" s="2">
        <v>25</v>
      </c>
      <c r="E18" s="2">
        <v>2</v>
      </c>
      <c r="F18" s="14">
        <v>6</v>
      </c>
      <c r="G18" s="5">
        <v>0</v>
      </c>
      <c r="H18" s="14">
        <v>0</v>
      </c>
      <c r="I18" s="7">
        <v>0</v>
      </c>
      <c r="J18" s="7">
        <v>0</v>
      </c>
      <c r="K18" s="7">
        <v>0</v>
      </c>
      <c r="L18" s="6">
        <v>0</v>
      </c>
      <c r="M18" s="20">
        <v>0</v>
      </c>
      <c r="N18" s="2">
        <v>0</v>
      </c>
      <c r="O18" s="49">
        <f t="shared" si="0"/>
        <v>0.08</v>
      </c>
      <c r="P18" s="41">
        <f t="shared" si="1"/>
        <v>0.24</v>
      </c>
    </row>
    <row r="19" spans="1:16" x14ac:dyDescent="0.2">
      <c r="A19" s="17">
        <v>14</v>
      </c>
      <c r="B19" s="11" t="s">
        <v>68</v>
      </c>
      <c r="C19" s="16" t="s">
        <v>69</v>
      </c>
      <c r="D19" s="2">
        <v>10</v>
      </c>
      <c r="E19" s="2">
        <v>0</v>
      </c>
      <c r="F19" s="14">
        <v>0</v>
      </c>
      <c r="G19" s="5">
        <v>0</v>
      </c>
      <c r="H19" s="14">
        <v>0</v>
      </c>
      <c r="I19" s="7">
        <v>0</v>
      </c>
      <c r="J19" s="7">
        <v>0</v>
      </c>
      <c r="K19" s="7">
        <v>0</v>
      </c>
      <c r="L19" s="6">
        <v>0</v>
      </c>
      <c r="M19" s="20">
        <v>0</v>
      </c>
      <c r="N19" s="2">
        <v>0</v>
      </c>
      <c r="O19" s="49">
        <f t="shared" si="0"/>
        <v>0</v>
      </c>
      <c r="P19" s="41">
        <f t="shared" si="1"/>
        <v>0</v>
      </c>
    </row>
    <row r="20" spans="1:16" x14ac:dyDescent="0.2">
      <c r="A20" s="17">
        <v>15</v>
      </c>
      <c r="B20" s="11" t="s">
        <v>78</v>
      </c>
      <c r="C20" s="16" t="s">
        <v>79</v>
      </c>
      <c r="D20" s="2">
        <v>5</v>
      </c>
      <c r="E20" s="2">
        <v>0</v>
      </c>
      <c r="F20" s="14">
        <v>1</v>
      </c>
      <c r="G20" s="5">
        <v>0</v>
      </c>
      <c r="H20" s="14">
        <v>0</v>
      </c>
      <c r="I20" s="7">
        <v>0</v>
      </c>
      <c r="J20" s="7">
        <v>0</v>
      </c>
      <c r="K20" s="7">
        <v>0</v>
      </c>
      <c r="L20" s="6">
        <v>0</v>
      </c>
      <c r="M20" s="20">
        <v>0</v>
      </c>
      <c r="N20" s="2">
        <v>0</v>
      </c>
      <c r="O20" s="49">
        <f t="shared" si="0"/>
        <v>0</v>
      </c>
      <c r="P20" s="41">
        <f t="shared" si="1"/>
        <v>0.2</v>
      </c>
    </row>
    <row r="21" spans="1:16" x14ac:dyDescent="0.2">
      <c r="A21" s="17">
        <v>16</v>
      </c>
      <c r="B21" s="11" t="s">
        <v>88</v>
      </c>
      <c r="C21" s="16" t="s">
        <v>89</v>
      </c>
      <c r="D21" s="2">
        <v>5</v>
      </c>
      <c r="E21" s="2">
        <v>0</v>
      </c>
      <c r="F21" s="14">
        <v>2</v>
      </c>
      <c r="G21" s="5">
        <v>0</v>
      </c>
      <c r="H21" s="14">
        <v>0</v>
      </c>
      <c r="I21" s="7">
        <v>0</v>
      </c>
      <c r="J21" s="7">
        <v>0</v>
      </c>
      <c r="K21" s="7">
        <v>0</v>
      </c>
      <c r="L21" s="6">
        <v>0</v>
      </c>
      <c r="M21" s="20">
        <v>0</v>
      </c>
      <c r="N21" s="2">
        <v>0</v>
      </c>
      <c r="O21" s="49">
        <f t="shared" si="0"/>
        <v>0</v>
      </c>
      <c r="P21" s="41">
        <f t="shared" si="1"/>
        <v>0.4</v>
      </c>
    </row>
    <row r="22" spans="1:16" ht="13.5" thickBot="1" x14ac:dyDescent="0.25">
      <c r="A22" s="17">
        <v>17</v>
      </c>
      <c r="B22" s="11" t="s">
        <v>102</v>
      </c>
      <c r="C22" s="16" t="s">
        <v>103</v>
      </c>
      <c r="D22" s="2">
        <v>10</v>
      </c>
      <c r="E22" s="78">
        <v>0</v>
      </c>
      <c r="F22" s="14">
        <v>0</v>
      </c>
      <c r="G22" s="71">
        <v>0</v>
      </c>
      <c r="H22" s="72">
        <v>0</v>
      </c>
      <c r="I22" s="73">
        <v>0</v>
      </c>
      <c r="J22" s="73">
        <v>0</v>
      </c>
      <c r="K22" s="73">
        <v>0</v>
      </c>
      <c r="L22" s="74">
        <v>0</v>
      </c>
      <c r="M22" s="20">
        <v>0</v>
      </c>
      <c r="N22" s="2">
        <v>0</v>
      </c>
      <c r="O22" s="50">
        <f t="shared" si="0"/>
        <v>0</v>
      </c>
      <c r="P22" s="41">
        <f t="shared" si="1"/>
        <v>0</v>
      </c>
    </row>
    <row r="23" spans="1:16" ht="13.5" thickBot="1" x14ac:dyDescent="0.25">
      <c r="A23" s="154" t="s">
        <v>15</v>
      </c>
      <c r="B23" s="155"/>
      <c r="C23" s="156"/>
      <c r="D23" s="23">
        <f>SUM(D6:D22)</f>
        <v>150</v>
      </c>
      <c r="E23" s="32">
        <f t="shared" ref="E23:N23" si="2">SUM(E6:E22)</f>
        <v>10</v>
      </c>
      <c r="F23" s="79">
        <f t="shared" si="2"/>
        <v>39</v>
      </c>
      <c r="G23" s="21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30">
        <f t="shared" si="2"/>
        <v>0</v>
      </c>
      <c r="L23" s="22">
        <f t="shared" si="2"/>
        <v>0</v>
      </c>
      <c r="M23" s="32">
        <f t="shared" si="2"/>
        <v>0</v>
      </c>
      <c r="N23" s="21">
        <f t="shared" si="2"/>
        <v>0</v>
      </c>
      <c r="O23" s="53">
        <f t="shared" si="0"/>
        <v>6.6666666666666666E-2</v>
      </c>
      <c r="P23" s="53">
        <f>F23/D23</f>
        <v>0.26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A23:C23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115" workbookViewId="0">
      <selection activeCell="L16" sqref="L16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8.140625" customWidth="1"/>
    <col min="4" max="4" width="6.8554687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154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72" t="s">
        <v>5</v>
      </c>
      <c r="N4" s="173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139" t="s">
        <v>13</v>
      </c>
      <c r="N5" s="47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54</v>
      </c>
      <c r="C6" s="15" t="s">
        <v>55</v>
      </c>
      <c r="D6" s="18">
        <v>10</v>
      </c>
      <c r="E6" s="12">
        <v>0</v>
      </c>
      <c r="F6" s="13">
        <v>4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0.4</v>
      </c>
    </row>
    <row r="7" spans="1:16" x14ac:dyDescent="0.2">
      <c r="A7" s="59">
        <v>2</v>
      </c>
      <c r="B7" s="60" t="s">
        <v>58</v>
      </c>
      <c r="C7" s="61" t="s">
        <v>59</v>
      </c>
      <c r="D7" s="59">
        <v>10</v>
      </c>
      <c r="E7" s="67">
        <v>0</v>
      </c>
      <c r="F7" s="63">
        <v>1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>E7/D7</f>
        <v>0</v>
      </c>
      <c r="P7" s="41">
        <f>F7/D7</f>
        <v>0.1</v>
      </c>
    </row>
    <row r="8" spans="1:16" x14ac:dyDescent="0.2">
      <c r="A8" s="59">
        <v>3</v>
      </c>
      <c r="B8" s="60" t="s">
        <v>60</v>
      </c>
      <c r="C8" s="61" t="s">
        <v>61</v>
      </c>
      <c r="D8" s="59">
        <v>10</v>
      </c>
      <c r="E8" s="67">
        <v>0</v>
      </c>
      <c r="F8" s="63">
        <v>0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>E8/D8</f>
        <v>0</v>
      </c>
      <c r="P8" s="41">
        <f>F8/D8</f>
        <v>0</v>
      </c>
    </row>
    <row r="9" spans="1:16" ht="13.5" thickBot="1" x14ac:dyDescent="0.25">
      <c r="A9" s="130">
        <v>4</v>
      </c>
      <c r="B9" s="131" t="s">
        <v>84</v>
      </c>
      <c r="C9" s="122" t="s">
        <v>85</v>
      </c>
      <c r="D9" s="59">
        <v>10</v>
      </c>
      <c r="E9" s="124">
        <v>0</v>
      </c>
      <c r="F9" s="63">
        <v>0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50">
        <f>E9/D9</f>
        <v>0</v>
      </c>
      <c r="P9" s="123">
        <f>F9/D9</f>
        <v>0</v>
      </c>
    </row>
    <row r="10" spans="1:16" ht="13.5" thickBot="1" x14ac:dyDescent="0.25">
      <c r="A10" s="142" t="s">
        <v>15</v>
      </c>
      <c r="B10" s="143"/>
      <c r="C10" s="160"/>
      <c r="D10" s="21">
        <f>SUM(D6:D9)</f>
        <v>40</v>
      </c>
      <c r="E10" s="21">
        <f t="shared" ref="E10:N10" si="0">SUM(E6:E9)</f>
        <v>0</v>
      </c>
      <c r="F10" s="21">
        <f t="shared" si="0"/>
        <v>5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53">
        <f>E10/D10</f>
        <v>0</v>
      </c>
      <c r="P10" s="105">
        <f>F10/D10</f>
        <v>0.125</v>
      </c>
    </row>
    <row r="11" spans="1:16" x14ac:dyDescent="0.2">
      <c r="E11" s="35"/>
      <c r="F11" s="35"/>
    </row>
    <row r="12" spans="1:16" x14ac:dyDescent="0.2">
      <c r="E12" s="8"/>
      <c r="F12" s="8"/>
    </row>
  </sheetData>
  <mergeCells count="6">
    <mergeCell ref="A10:C10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115" workbookViewId="0">
      <selection activeCell="N18" sqref="B6:N18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1.42578125" customWidth="1"/>
    <col min="4" max="4" width="6.285156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155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47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76</v>
      </c>
      <c r="C6" s="15" t="s">
        <v>77</v>
      </c>
      <c r="D6" s="18">
        <v>5</v>
      </c>
      <c r="E6" s="12">
        <v>1</v>
      </c>
      <c r="F6" s="13">
        <v>1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2">
        <f>F6/D6</f>
        <v>0.2</v>
      </c>
    </row>
    <row r="7" spans="1:16" x14ac:dyDescent="0.2">
      <c r="A7" s="59">
        <v>2</v>
      </c>
      <c r="B7" s="60" t="s">
        <v>80</v>
      </c>
      <c r="C7" s="61" t="s">
        <v>81</v>
      </c>
      <c r="D7" s="59">
        <v>5</v>
      </c>
      <c r="E7" s="67">
        <v>0</v>
      </c>
      <c r="F7" s="63">
        <v>0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8" si="0">E7/D7</f>
        <v>0</v>
      </c>
      <c r="P7" s="41">
        <f t="shared" ref="P7:P18" si="1">F7/D7</f>
        <v>0</v>
      </c>
    </row>
    <row r="8" spans="1:16" x14ac:dyDescent="0.2">
      <c r="A8" s="59">
        <v>3</v>
      </c>
      <c r="B8" s="60" t="s">
        <v>90</v>
      </c>
      <c r="C8" s="61" t="s">
        <v>91</v>
      </c>
      <c r="D8" s="59">
        <v>5</v>
      </c>
      <c r="E8" s="67">
        <v>0</v>
      </c>
      <c r="F8" s="63">
        <v>2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41">
        <f t="shared" si="1"/>
        <v>0.4</v>
      </c>
    </row>
    <row r="9" spans="1:16" x14ac:dyDescent="0.2">
      <c r="A9" s="59">
        <v>4</v>
      </c>
      <c r="B9" s="60" t="s">
        <v>102</v>
      </c>
      <c r="C9" s="61" t="s">
        <v>103</v>
      </c>
      <c r="D9" s="59">
        <v>5</v>
      </c>
      <c r="E9" s="67">
        <v>1</v>
      </c>
      <c r="F9" s="63">
        <v>4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0.2</v>
      </c>
      <c r="P9" s="41">
        <f t="shared" si="1"/>
        <v>0.8</v>
      </c>
    </row>
    <row r="10" spans="1:16" x14ac:dyDescent="0.2">
      <c r="A10" s="59">
        <v>5</v>
      </c>
      <c r="B10" s="60" t="s">
        <v>104</v>
      </c>
      <c r="C10" s="61" t="s">
        <v>105</v>
      </c>
      <c r="D10" s="59">
        <v>10</v>
      </c>
      <c r="E10" s="67">
        <v>0</v>
      </c>
      <c r="F10" s="63">
        <v>2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</v>
      </c>
      <c r="P10" s="41">
        <f t="shared" si="1"/>
        <v>0.2</v>
      </c>
    </row>
    <row r="11" spans="1:16" x14ac:dyDescent="0.2">
      <c r="A11" s="59">
        <v>6</v>
      </c>
      <c r="B11" s="60" t="s">
        <v>106</v>
      </c>
      <c r="C11" s="61" t="s">
        <v>107</v>
      </c>
      <c r="D11" s="59">
        <v>10</v>
      </c>
      <c r="E11" s="67">
        <v>2</v>
      </c>
      <c r="F11" s="63">
        <v>5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0.2</v>
      </c>
      <c r="P11" s="41">
        <f t="shared" si="1"/>
        <v>0.5</v>
      </c>
    </row>
    <row r="12" spans="1:16" x14ac:dyDescent="0.2">
      <c r="A12" s="59">
        <v>7</v>
      </c>
      <c r="B12" s="60" t="s">
        <v>118</v>
      </c>
      <c r="C12" s="61" t="s">
        <v>119</v>
      </c>
      <c r="D12" s="59">
        <v>22</v>
      </c>
      <c r="E12" s="67">
        <v>3</v>
      </c>
      <c r="F12" s="63">
        <v>7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0.13636363636363635</v>
      </c>
      <c r="P12" s="41">
        <f t="shared" si="1"/>
        <v>0.31818181818181818</v>
      </c>
    </row>
    <row r="13" spans="1:16" x14ac:dyDescent="0.2">
      <c r="A13" s="59">
        <v>8</v>
      </c>
      <c r="B13" s="60" t="s">
        <v>120</v>
      </c>
      <c r="C13" s="61" t="s">
        <v>121</v>
      </c>
      <c r="D13" s="59">
        <v>15</v>
      </c>
      <c r="E13" s="67">
        <v>1</v>
      </c>
      <c r="F13" s="63">
        <v>2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6.6666666666666666E-2</v>
      </c>
      <c r="P13" s="41">
        <f t="shared" si="1"/>
        <v>0.13333333333333333</v>
      </c>
    </row>
    <row r="14" spans="1:16" x14ac:dyDescent="0.2">
      <c r="A14" s="59">
        <v>9</v>
      </c>
      <c r="B14" s="60" t="s">
        <v>122</v>
      </c>
      <c r="C14" s="61" t="s">
        <v>123</v>
      </c>
      <c r="D14" s="59">
        <v>10</v>
      </c>
      <c r="E14" s="67">
        <v>1</v>
      </c>
      <c r="F14" s="63">
        <v>3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0.1</v>
      </c>
      <c r="P14" s="41">
        <f t="shared" si="1"/>
        <v>0.3</v>
      </c>
    </row>
    <row r="15" spans="1:16" x14ac:dyDescent="0.2">
      <c r="A15" s="59">
        <v>10</v>
      </c>
      <c r="B15" s="60" t="s">
        <v>126</v>
      </c>
      <c r="C15" s="61" t="s">
        <v>127</v>
      </c>
      <c r="D15" s="59">
        <v>25</v>
      </c>
      <c r="E15" s="67">
        <v>3</v>
      </c>
      <c r="F15" s="63">
        <v>11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0.12</v>
      </c>
      <c r="P15" s="41">
        <f t="shared" si="1"/>
        <v>0.44</v>
      </c>
    </row>
    <row r="16" spans="1:16" x14ac:dyDescent="0.2">
      <c r="A16" s="59">
        <v>11</v>
      </c>
      <c r="B16" s="60" t="s">
        <v>128</v>
      </c>
      <c r="C16" s="61" t="s">
        <v>129</v>
      </c>
      <c r="D16" s="59">
        <v>10</v>
      </c>
      <c r="E16" s="67">
        <v>0</v>
      </c>
      <c r="F16" s="63">
        <v>3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</v>
      </c>
      <c r="P16" s="41">
        <f t="shared" si="1"/>
        <v>0.3</v>
      </c>
    </row>
    <row r="17" spans="1:16" x14ac:dyDescent="0.2">
      <c r="A17" s="59">
        <v>12</v>
      </c>
      <c r="B17" s="60" t="s">
        <v>130</v>
      </c>
      <c r="C17" s="61" t="s">
        <v>131</v>
      </c>
      <c r="D17" s="59">
        <v>15</v>
      </c>
      <c r="E17" s="67">
        <v>2</v>
      </c>
      <c r="F17" s="63">
        <v>4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0.13333333333333333</v>
      </c>
      <c r="P17" s="41">
        <f t="shared" si="1"/>
        <v>0.26666666666666666</v>
      </c>
    </row>
    <row r="18" spans="1:16" ht="13.5" thickBot="1" x14ac:dyDescent="0.25">
      <c r="A18" s="130">
        <v>13</v>
      </c>
      <c r="B18" s="131" t="s">
        <v>132</v>
      </c>
      <c r="C18" s="122" t="s">
        <v>133</v>
      </c>
      <c r="D18" s="59">
        <v>20</v>
      </c>
      <c r="E18" s="124">
        <v>1</v>
      </c>
      <c r="F18" s="63">
        <v>9</v>
      </c>
      <c r="G18" s="125">
        <v>0</v>
      </c>
      <c r="H18" s="126">
        <v>0</v>
      </c>
      <c r="I18" s="127">
        <v>0</v>
      </c>
      <c r="J18" s="127">
        <v>0</v>
      </c>
      <c r="K18" s="127">
        <v>0</v>
      </c>
      <c r="L18" s="128">
        <v>0</v>
      </c>
      <c r="M18" s="66">
        <v>0</v>
      </c>
      <c r="N18" s="67">
        <v>0</v>
      </c>
      <c r="O18" s="50">
        <f t="shared" si="0"/>
        <v>0.05</v>
      </c>
      <c r="P18" s="123">
        <f t="shared" si="1"/>
        <v>0.45</v>
      </c>
    </row>
    <row r="19" spans="1:16" ht="13.5" thickBot="1" x14ac:dyDescent="0.25">
      <c r="A19" s="142" t="s">
        <v>15</v>
      </c>
      <c r="B19" s="143"/>
      <c r="C19" s="160"/>
      <c r="D19" s="21">
        <f>SUM(D6:D18)</f>
        <v>157</v>
      </c>
      <c r="E19" s="21">
        <f t="shared" ref="E19:N19" si="2">SUM(E6:E18)</f>
        <v>15</v>
      </c>
      <c r="F19" s="79">
        <f t="shared" si="2"/>
        <v>53</v>
      </c>
      <c r="G19" s="21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22">
        <f t="shared" si="2"/>
        <v>0</v>
      </c>
      <c r="M19" s="32">
        <f t="shared" si="2"/>
        <v>0</v>
      </c>
      <c r="N19" s="21">
        <f t="shared" si="2"/>
        <v>0</v>
      </c>
      <c r="O19" s="53">
        <f>E19/D19</f>
        <v>9.5541401273885357E-2</v>
      </c>
      <c r="P19" s="105">
        <f>F19/D19</f>
        <v>0.33757961783439489</v>
      </c>
    </row>
    <row r="20" spans="1:16" x14ac:dyDescent="0.2">
      <c r="E20" s="35"/>
      <c r="F20" s="35"/>
    </row>
    <row r="21" spans="1:16" x14ac:dyDescent="0.2">
      <c r="E21" s="8"/>
      <c r="F21" s="8"/>
    </row>
  </sheetData>
  <mergeCells count="6">
    <mergeCell ref="A19:C19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115" workbookViewId="0">
      <selection activeCell="N15" sqref="B6:N1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0" customWidth="1"/>
    <col min="4" max="4" width="7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156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116" t="s">
        <v>3</v>
      </c>
      <c r="E5" s="47" t="s">
        <v>3</v>
      </c>
      <c r="F5" s="117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47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8">
        <v>5</v>
      </c>
      <c r="E6" s="12">
        <v>0</v>
      </c>
      <c r="F6" s="13">
        <v>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0.6</v>
      </c>
    </row>
    <row r="7" spans="1:16" x14ac:dyDescent="0.2">
      <c r="A7" s="59">
        <v>2</v>
      </c>
      <c r="B7" s="60" t="s">
        <v>22</v>
      </c>
      <c r="C7" s="61" t="s">
        <v>23</v>
      </c>
      <c r="D7" s="59">
        <v>10</v>
      </c>
      <c r="E7" s="67">
        <v>2</v>
      </c>
      <c r="F7" s="63">
        <v>4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5" si="0">E7/D7</f>
        <v>0.2</v>
      </c>
      <c r="P7" s="41">
        <f t="shared" ref="P7:P15" si="1">F7/D7</f>
        <v>0.4</v>
      </c>
    </row>
    <row r="8" spans="1:16" x14ac:dyDescent="0.2">
      <c r="A8" s="59">
        <v>3</v>
      </c>
      <c r="B8" s="60" t="s">
        <v>28</v>
      </c>
      <c r="C8" s="61" t="s">
        <v>29</v>
      </c>
      <c r="D8" s="59">
        <v>5</v>
      </c>
      <c r="E8" s="67">
        <v>0</v>
      </c>
      <c r="F8" s="63">
        <v>0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41">
        <f t="shared" si="1"/>
        <v>0</v>
      </c>
    </row>
    <row r="9" spans="1:16" x14ac:dyDescent="0.2">
      <c r="A9" s="59">
        <v>4</v>
      </c>
      <c r="B9" s="60" t="s">
        <v>30</v>
      </c>
      <c r="C9" s="61" t="s">
        <v>31</v>
      </c>
      <c r="D9" s="59">
        <v>10</v>
      </c>
      <c r="E9" s="67">
        <v>0</v>
      </c>
      <c r="F9" s="63">
        <v>2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41">
        <f t="shared" si="1"/>
        <v>0.2</v>
      </c>
    </row>
    <row r="10" spans="1:16" x14ac:dyDescent="0.2">
      <c r="A10" s="59">
        <v>5</v>
      </c>
      <c r="B10" s="60" t="s">
        <v>34</v>
      </c>
      <c r="C10" s="61" t="s">
        <v>35</v>
      </c>
      <c r="D10" s="59">
        <v>10</v>
      </c>
      <c r="E10" s="67">
        <v>0</v>
      </c>
      <c r="F10" s="63">
        <v>0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</v>
      </c>
      <c r="P10" s="41">
        <f t="shared" si="1"/>
        <v>0</v>
      </c>
    </row>
    <row r="11" spans="1:16" x14ac:dyDescent="0.2">
      <c r="A11" s="59">
        <v>6</v>
      </c>
      <c r="B11" s="60" t="s">
        <v>38</v>
      </c>
      <c r="C11" s="61" t="s">
        <v>39</v>
      </c>
      <c r="D11" s="59">
        <v>15</v>
      </c>
      <c r="E11" s="67">
        <v>3</v>
      </c>
      <c r="F11" s="63">
        <v>8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0.2</v>
      </c>
      <c r="P11" s="41">
        <f t="shared" si="1"/>
        <v>0.53333333333333333</v>
      </c>
    </row>
    <row r="12" spans="1:16" x14ac:dyDescent="0.2">
      <c r="A12" s="59">
        <v>7</v>
      </c>
      <c r="B12" s="60" t="s">
        <v>40</v>
      </c>
      <c r="C12" s="61" t="s">
        <v>41</v>
      </c>
      <c r="D12" s="59">
        <v>15</v>
      </c>
      <c r="E12" s="67">
        <v>0</v>
      </c>
      <c r="F12" s="63">
        <v>1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</v>
      </c>
      <c r="P12" s="41">
        <f t="shared" si="1"/>
        <v>6.6666666666666666E-2</v>
      </c>
    </row>
    <row r="13" spans="1:16" x14ac:dyDescent="0.2">
      <c r="A13" s="59">
        <v>8</v>
      </c>
      <c r="B13" s="60" t="s">
        <v>42</v>
      </c>
      <c r="C13" s="61" t="s">
        <v>43</v>
      </c>
      <c r="D13" s="59">
        <v>10</v>
      </c>
      <c r="E13" s="67">
        <v>0</v>
      </c>
      <c r="F13" s="63">
        <v>7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</v>
      </c>
      <c r="P13" s="41">
        <f t="shared" si="1"/>
        <v>0.7</v>
      </c>
    </row>
    <row r="14" spans="1:16" x14ac:dyDescent="0.2">
      <c r="A14" s="59">
        <v>9</v>
      </c>
      <c r="B14" s="60" t="s">
        <v>44</v>
      </c>
      <c r="C14" s="61" t="s">
        <v>45</v>
      </c>
      <c r="D14" s="59">
        <v>15</v>
      </c>
      <c r="E14" s="67">
        <v>1</v>
      </c>
      <c r="F14" s="63">
        <v>11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6.6666666666666666E-2</v>
      </c>
      <c r="P14" s="41">
        <f t="shared" si="1"/>
        <v>0.73333333333333328</v>
      </c>
    </row>
    <row r="15" spans="1:16" ht="13.5" thickBot="1" x14ac:dyDescent="0.25">
      <c r="A15" s="130">
        <v>10</v>
      </c>
      <c r="B15" s="131" t="s">
        <v>48</v>
      </c>
      <c r="C15" s="122" t="s">
        <v>49</v>
      </c>
      <c r="D15" s="59">
        <v>10</v>
      </c>
      <c r="E15" s="124">
        <v>0</v>
      </c>
      <c r="F15" s="63">
        <v>0</v>
      </c>
      <c r="G15" s="125">
        <v>0</v>
      </c>
      <c r="H15" s="126">
        <v>0</v>
      </c>
      <c r="I15" s="127">
        <v>0</v>
      </c>
      <c r="J15" s="127">
        <v>0</v>
      </c>
      <c r="K15" s="127">
        <v>0</v>
      </c>
      <c r="L15" s="128">
        <v>0</v>
      </c>
      <c r="M15" s="66">
        <v>0</v>
      </c>
      <c r="N15" s="67">
        <v>0</v>
      </c>
      <c r="O15" s="50">
        <f t="shared" si="0"/>
        <v>0</v>
      </c>
      <c r="P15" s="123">
        <f t="shared" si="1"/>
        <v>0</v>
      </c>
    </row>
    <row r="16" spans="1:16" ht="13.5" thickBot="1" x14ac:dyDescent="0.25">
      <c r="A16" s="142" t="s">
        <v>15</v>
      </c>
      <c r="B16" s="143"/>
      <c r="C16" s="160"/>
      <c r="D16" s="21">
        <f>SUM(D6:D15)</f>
        <v>105</v>
      </c>
      <c r="E16" s="21">
        <f t="shared" ref="E16:N16" si="2">SUM(E6:E15)</f>
        <v>6</v>
      </c>
      <c r="F16" s="79">
        <f t="shared" si="2"/>
        <v>36</v>
      </c>
      <c r="G16" s="21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22">
        <f t="shared" si="2"/>
        <v>0</v>
      </c>
      <c r="M16" s="32">
        <f t="shared" si="2"/>
        <v>0</v>
      </c>
      <c r="N16" s="21">
        <f t="shared" si="2"/>
        <v>0</v>
      </c>
      <c r="O16" s="53">
        <f>E16/D16</f>
        <v>5.7142857142857141E-2</v>
      </c>
      <c r="P16" s="105">
        <f>F16/D16</f>
        <v>0.34285714285714286</v>
      </c>
    </row>
    <row r="17" spans="5:6" x14ac:dyDescent="0.2">
      <c r="E17" s="35"/>
      <c r="F17" s="35"/>
    </row>
    <row r="18" spans="5:6" x14ac:dyDescent="0.2">
      <c r="E18" s="8"/>
      <c r="F18" s="8"/>
    </row>
  </sheetData>
  <mergeCells count="6">
    <mergeCell ref="A16:C16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5" workbookViewId="0">
      <selection activeCell="E26" sqref="E26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157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47" t="s">
        <v>14</v>
      </c>
      <c r="O5" s="46" t="s">
        <v>3</v>
      </c>
      <c r="P5" s="51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8">
        <v>10</v>
      </c>
      <c r="E6" s="12">
        <v>2</v>
      </c>
      <c r="F6" s="13">
        <v>6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</v>
      </c>
      <c r="P6" s="52">
        <f>F6/D6</f>
        <v>0.6</v>
      </c>
    </row>
    <row r="7" spans="1:16" x14ac:dyDescent="0.2">
      <c r="A7" s="59">
        <v>2</v>
      </c>
      <c r="B7" s="60" t="s">
        <v>22</v>
      </c>
      <c r="C7" s="61" t="s">
        <v>23</v>
      </c>
      <c r="D7" s="59">
        <v>5</v>
      </c>
      <c r="E7" s="67">
        <v>2</v>
      </c>
      <c r="F7" s="63">
        <v>9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9" si="0">E7/D7</f>
        <v>0.4</v>
      </c>
      <c r="P7" s="41">
        <f t="shared" ref="P7:P19" si="1">F7/D7</f>
        <v>1.8</v>
      </c>
    </row>
    <row r="8" spans="1:16" x14ac:dyDescent="0.2">
      <c r="A8" s="59">
        <v>3</v>
      </c>
      <c r="B8" s="60" t="s">
        <v>24</v>
      </c>
      <c r="C8" s="61" t="s">
        <v>25</v>
      </c>
      <c r="D8" s="59">
        <v>10</v>
      </c>
      <c r="E8" s="67">
        <v>1</v>
      </c>
      <c r="F8" s="63">
        <v>6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0.1</v>
      </c>
      <c r="P8" s="41">
        <f t="shared" si="1"/>
        <v>0.6</v>
      </c>
    </row>
    <row r="9" spans="1:16" x14ac:dyDescent="0.2">
      <c r="A9" s="59">
        <v>4</v>
      </c>
      <c r="B9" s="60" t="s">
        <v>26</v>
      </c>
      <c r="C9" s="61" t="s">
        <v>27</v>
      </c>
      <c r="D9" s="59">
        <v>10</v>
      </c>
      <c r="E9" s="67">
        <v>0</v>
      </c>
      <c r="F9" s="63">
        <v>3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41">
        <f t="shared" si="1"/>
        <v>0.3</v>
      </c>
    </row>
    <row r="10" spans="1:16" x14ac:dyDescent="0.2">
      <c r="A10" s="59">
        <v>5</v>
      </c>
      <c r="B10" s="60" t="s">
        <v>28</v>
      </c>
      <c r="C10" s="61" t="s">
        <v>29</v>
      </c>
      <c r="D10" s="59">
        <v>10</v>
      </c>
      <c r="E10" s="67">
        <v>0</v>
      </c>
      <c r="F10" s="63">
        <v>2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</v>
      </c>
      <c r="P10" s="41">
        <f t="shared" si="1"/>
        <v>0.2</v>
      </c>
    </row>
    <row r="11" spans="1:16" x14ac:dyDescent="0.2">
      <c r="A11" s="59">
        <v>6</v>
      </c>
      <c r="B11" s="60" t="s">
        <v>30</v>
      </c>
      <c r="C11" s="61" t="s">
        <v>31</v>
      </c>
      <c r="D11" s="59">
        <v>10</v>
      </c>
      <c r="E11" s="67">
        <v>2</v>
      </c>
      <c r="F11" s="63">
        <v>4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0.2</v>
      </c>
      <c r="P11" s="41">
        <f t="shared" si="1"/>
        <v>0.4</v>
      </c>
    </row>
    <row r="12" spans="1:16" x14ac:dyDescent="0.2">
      <c r="A12" s="59">
        <v>7</v>
      </c>
      <c r="B12" s="60" t="s">
        <v>32</v>
      </c>
      <c r="C12" s="61" t="s">
        <v>33</v>
      </c>
      <c r="D12" s="59">
        <v>10</v>
      </c>
      <c r="E12" s="67">
        <v>0</v>
      </c>
      <c r="F12" s="63">
        <v>2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</v>
      </c>
      <c r="P12" s="41">
        <f t="shared" si="1"/>
        <v>0.2</v>
      </c>
    </row>
    <row r="13" spans="1:16" x14ac:dyDescent="0.2">
      <c r="A13" s="59">
        <v>8</v>
      </c>
      <c r="B13" s="60" t="s">
        <v>34</v>
      </c>
      <c r="C13" s="61" t="s">
        <v>35</v>
      </c>
      <c r="D13" s="59">
        <v>10</v>
      </c>
      <c r="E13" s="67">
        <v>0</v>
      </c>
      <c r="F13" s="63">
        <v>1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</v>
      </c>
      <c r="P13" s="41">
        <f t="shared" si="1"/>
        <v>0.1</v>
      </c>
    </row>
    <row r="14" spans="1:16" x14ac:dyDescent="0.2">
      <c r="A14" s="59">
        <v>9</v>
      </c>
      <c r="B14" s="60" t="s">
        <v>36</v>
      </c>
      <c r="C14" s="61" t="s">
        <v>37</v>
      </c>
      <c r="D14" s="59">
        <v>10</v>
      </c>
      <c r="E14" s="67">
        <v>1</v>
      </c>
      <c r="F14" s="63">
        <v>4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0.1</v>
      </c>
      <c r="P14" s="41">
        <f t="shared" si="1"/>
        <v>0.4</v>
      </c>
    </row>
    <row r="15" spans="1:16" x14ac:dyDescent="0.2">
      <c r="A15" s="59">
        <v>10</v>
      </c>
      <c r="B15" s="60" t="s">
        <v>38</v>
      </c>
      <c r="C15" s="61" t="s">
        <v>39</v>
      </c>
      <c r="D15" s="59">
        <v>10</v>
      </c>
      <c r="E15" s="67">
        <v>1</v>
      </c>
      <c r="F15" s="63">
        <v>6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0.1</v>
      </c>
      <c r="P15" s="41">
        <f t="shared" si="1"/>
        <v>0.6</v>
      </c>
    </row>
    <row r="16" spans="1:16" x14ac:dyDescent="0.2">
      <c r="A16" s="59">
        <v>11</v>
      </c>
      <c r="B16" s="60" t="s">
        <v>44</v>
      </c>
      <c r="C16" s="61" t="s">
        <v>45</v>
      </c>
      <c r="D16" s="59">
        <v>5</v>
      </c>
      <c r="E16" s="67">
        <v>2</v>
      </c>
      <c r="F16" s="63">
        <v>10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0.4</v>
      </c>
      <c r="P16" s="41">
        <f t="shared" si="1"/>
        <v>2</v>
      </c>
    </row>
    <row r="17" spans="1:16" x14ac:dyDescent="0.2">
      <c r="A17" s="59">
        <v>12</v>
      </c>
      <c r="B17" s="60" t="s">
        <v>46</v>
      </c>
      <c r="C17" s="61" t="s">
        <v>47</v>
      </c>
      <c r="D17" s="59">
        <v>15</v>
      </c>
      <c r="E17" s="67">
        <v>1</v>
      </c>
      <c r="F17" s="63">
        <v>3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6.6666666666666666E-2</v>
      </c>
      <c r="P17" s="41">
        <f t="shared" si="1"/>
        <v>0.2</v>
      </c>
    </row>
    <row r="18" spans="1:16" x14ac:dyDescent="0.2">
      <c r="A18" s="59">
        <v>13</v>
      </c>
      <c r="B18" s="60" t="s">
        <v>48</v>
      </c>
      <c r="C18" s="61" t="s">
        <v>49</v>
      </c>
      <c r="D18" s="59">
        <v>5</v>
      </c>
      <c r="E18" s="67">
        <v>0</v>
      </c>
      <c r="F18" s="63">
        <v>0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</v>
      </c>
      <c r="P18" s="41">
        <f t="shared" si="1"/>
        <v>0</v>
      </c>
    </row>
    <row r="19" spans="1:16" ht="13.5" thickBot="1" x14ac:dyDescent="0.25">
      <c r="A19" s="59">
        <v>14</v>
      </c>
      <c r="B19" s="60" t="s">
        <v>50</v>
      </c>
      <c r="C19" s="61" t="s">
        <v>51</v>
      </c>
      <c r="D19" s="59">
        <v>5</v>
      </c>
      <c r="E19" s="124">
        <v>0</v>
      </c>
      <c r="F19" s="63">
        <v>3</v>
      </c>
      <c r="G19" s="125">
        <v>0</v>
      </c>
      <c r="H19" s="126">
        <v>0</v>
      </c>
      <c r="I19" s="127">
        <v>0</v>
      </c>
      <c r="J19" s="127">
        <v>0</v>
      </c>
      <c r="K19" s="127">
        <v>0</v>
      </c>
      <c r="L19" s="128">
        <v>0</v>
      </c>
      <c r="M19" s="66">
        <v>0</v>
      </c>
      <c r="N19" s="67">
        <v>0</v>
      </c>
      <c r="O19" s="50">
        <f t="shared" si="0"/>
        <v>0</v>
      </c>
      <c r="P19" s="123">
        <f t="shared" si="1"/>
        <v>0.6</v>
      </c>
    </row>
    <row r="20" spans="1:16" ht="13.5" thickBot="1" x14ac:dyDescent="0.25">
      <c r="A20" s="154" t="s">
        <v>15</v>
      </c>
      <c r="B20" s="155"/>
      <c r="C20" s="156"/>
      <c r="D20" s="21">
        <f>SUM(D6:D19)</f>
        <v>125</v>
      </c>
      <c r="E20" s="21">
        <f t="shared" ref="E20:N20" si="2">SUM(E6:E19)</f>
        <v>12</v>
      </c>
      <c r="F20" s="79">
        <f t="shared" si="2"/>
        <v>59</v>
      </c>
      <c r="G20" s="21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22">
        <f t="shared" si="2"/>
        <v>0</v>
      </c>
      <c r="M20" s="32">
        <f t="shared" si="2"/>
        <v>0</v>
      </c>
      <c r="N20" s="21">
        <f t="shared" si="2"/>
        <v>0</v>
      </c>
      <c r="O20" s="53">
        <f>E20/D20</f>
        <v>9.6000000000000002E-2</v>
      </c>
      <c r="P20" s="105">
        <f>F20/D20</f>
        <v>0.47199999999999998</v>
      </c>
    </row>
    <row r="21" spans="1:16" x14ac:dyDescent="0.2">
      <c r="E21" s="35"/>
      <c r="F21" s="35"/>
    </row>
    <row r="22" spans="1:16" x14ac:dyDescent="0.2">
      <c r="E22" s="8"/>
      <c r="F22" s="8"/>
    </row>
  </sheetData>
  <mergeCells count="6">
    <mergeCell ref="A20:C20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115" workbookViewId="0">
      <selection activeCell="A4" sqref="A4:B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55.28515625" bestFit="1" customWidth="1"/>
    <col min="4" max="4" width="6.425781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137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4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47" t="s">
        <v>3</v>
      </c>
      <c r="G5" s="83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5" t="s">
        <v>13</v>
      </c>
      <c r="N5" s="85" t="s">
        <v>14</v>
      </c>
      <c r="O5" s="47" t="s">
        <v>3</v>
      </c>
      <c r="P5" s="48" t="s">
        <v>3</v>
      </c>
    </row>
    <row r="6" spans="1:16" x14ac:dyDescent="0.2">
      <c r="A6" s="18">
        <v>1</v>
      </c>
      <c r="B6" s="10" t="s">
        <v>20</v>
      </c>
      <c r="C6" s="15" t="s">
        <v>21</v>
      </c>
      <c r="D6" s="18">
        <v>10</v>
      </c>
      <c r="E6" s="12">
        <v>1</v>
      </c>
      <c r="F6" s="13">
        <v>1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0.1</v>
      </c>
      <c r="P6" s="52">
        <f>F6/D6</f>
        <v>0.1</v>
      </c>
    </row>
    <row r="7" spans="1:16" x14ac:dyDescent="0.2">
      <c r="A7" s="17">
        <v>2</v>
      </c>
      <c r="B7" s="11" t="s">
        <v>22</v>
      </c>
      <c r="C7" s="16" t="s">
        <v>23</v>
      </c>
      <c r="D7" s="17">
        <v>9</v>
      </c>
      <c r="E7" s="2">
        <v>0</v>
      </c>
      <c r="F7" s="14">
        <v>4</v>
      </c>
      <c r="G7" s="5">
        <v>0</v>
      </c>
      <c r="H7" s="14">
        <v>0</v>
      </c>
      <c r="I7" s="7">
        <v>0</v>
      </c>
      <c r="J7" s="7">
        <v>0</v>
      </c>
      <c r="K7" s="7">
        <v>0</v>
      </c>
      <c r="L7" s="6">
        <v>0</v>
      </c>
      <c r="M7" s="20">
        <v>0</v>
      </c>
      <c r="N7" s="2">
        <v>0</v>
      </c>
      <c r="O7" s="49">
        <f t="shared" ref="O7:O19" si="0">E7/D7</f>
        <v>0</v>
      </c>
      <c r="P7" s="41">
        <f t="shared" ref="P7:P19" si="1">F7/D7</f>
        <v>0.44444444444444442</v>
      </c>
    </row>
    <row r="8" spans="1:16" x14ac:dyDescent="0.2">
      <c r="A8" s="17">
        <v>3</v>
      </c>
      <c r="B8" s="11" t="s">
        <v>24</v>
      </c>
      <c r="C8" s="16" t="s">
        <v>25</v>
      </c>
      <c r="D8" s="17">
        <v>20</v>
      </c>
      <c r="E8" s="2">
        <v>0</v>
      </c>
      <c r="F8" s="14">
        <v>6</v>
      </c>
      <c r="G8" s="5">
        <v>0</v>
      </c>
      <c r="H8" s="14">
        <v>0</v>
      </c>
      <c r="I8" s="7">
        <v>0</v>
      </c>
      <c r="J8" s="7">
        <v>0</v>
      </c>
      <c r="K8" s="7">
        <v>0</v>
      </c>
      <c r="L8" s="6">
        <v>0</v>
      </c>
      <c r="M8" s="20">
        <v>0</v>
      </c>
      <c r="N8" s="2">
        <v>0</v>
      </c>
      <c r="O8" s="49">
        <f t="shared" si="0"/>
        <v>0</v>
      </c>
      <c r="P8" s="41">
        <f t="shared" si="1"/>
        <v>0.3</v>
      </c>
    </row>
    <row r="9" spans="1:16" x14ac:dyDescent="0.2">
      <c r="A9" s="17">
        <v>4</v>
      </c>
      <c r="B9" s="11" t="s">
        <v>28</v>
      </c>
      <c r="C9" s="16" t="s">
        <v>29</v>
      </c>
      <c r="D9" s="17">
        <v>10</v>
      </c>
      <c r="E9" s="2">
        <v>0</v>
      </c>
      <c r="F9" s="14">
        <v>2</v>
      </c>
      <c r="G9" s="5">
        <v>0</v>
      </c>
      <c r="H9" s="14">
        <v>0</v>
      </c>
      <c r="I9" s="7">
        <v>0</v>
      </c>
      <c r="J9" s="7">
        <v>0</v>
      </c>
      <c r="K9" s="7">
        <v>0</v>
      </c>
      <c r="L9" s="6">
        <v>0</v>
      </c>
      <c r="M9" s="20">
        <v>0</v>
      </c>
      <c r="N9" s="2">
        <v>0</v>
      </c>
      <c r="O9" s="49">
        <f t="shared" si="0"/>
        <v>0</v>
      </c>
      <c r="P9" s="41">
        <f t="shared" si="1"/>
        <v>0.2</v>
      </c>
    </row>
    <row r="10" spans="1:16" x14ac:dyDescent="0.2">
      <c r="A10" s="17">
        <v>5</v>
      </c>
      <c r="B10" s="11" t="s">
        <v>30</v>
      </c>
      <c r="C10" s="16" t="s">
        <v>31</v>
      </c>
      <c r="D10" s="17">
        <v>10</v>
      </c>
      <c r="E10" s="2">
        <v>0</v>
      </c>
      <c r="F10" s="14">
        <v>2</v>
      </c>
      <c r="G10" s="5">
        <v>0</v>
      </c>
      <c r="H10" s="14">
        <v>0</v>
      </c>
      <c r="I10" s="7">
        <v>0</v>
      </c>
      <c r="J10" s="7">
        <v>0</v>
      </c>
      <c r="K10" s="7">
        <v>0</v>
      </c>
      <c r="L10" s="6">
        <v>0</v>
      </c>
      <c r="M10" s="20">
        <v>0</v>
      </c>
      <c r="N10" s="2">
        <v>0</v>
      </c>
      <c r="O10" s="49">
        <f t="shared" si="0"/>
        <v>0</v>
      </c>
      <c r="P10" s="41">
        <f t="shared" si="1"/>
        <v>0.2</v>
      </c>
    </row>
    <row r="11" spans="1:16" x14ac:dyDescent="0.2">
      <c r="A11" s="17">
        <v>6</v>
      </c>
      <c r="B11" s="11" t="s">
        <v>32</v>
      </c>
      <c r="C11" s="16" t="s">
        <v>33</v>
      </c>
      <c r="D11" s="17">
        <v>10</v>
      </c>
      <c r="E11" s="2">
        <v>0</v>
      </c>
      <c r="F11" s="14">
        <v>0</v>
      </c>
      <c r="G11" s="5">
        <v>0</v>
      </c>
      <c r="H11" s="14">
        <v>0</v>
      </c>
      <c r="I11" s="7">
        <v>0</v>
      </c>
      <c r="J11" s="7">
        <v>0</v>
      </c>
      <c r="K11" s="7">
        <v>0</v>
      </c>
      <c r="L11" s="6">
        <v>0</v>
      </c>
      <c r="M11" s="20">
        <v>0</v>
      </c>
      <c r="N11" s="2">
        <v>0</v>
      </c>
      <c r="O11" s="49">
        <f t="shared" si="0"/>
        <v>0</v>
      </c>
      <c r="P11" s="41">
        <f t="shared" si="1"/>
        <v>0</v>
      </c>
    </row>
    <row r="12" spans="1:16" x14ac:dyDescent="0.2">
      <c r="A12" s="17">
        <v>7</v>
      </c>
      <c r="B12" s="11" t="s">
        <v>34</v>
      </c>
      <c r="C12" s="16" t="s">
        <v>35</v>
      </c>
      <c r="D12" s="17">
        <v>10</v>
      </c>
      <c r="E12" s="2">
        <v>0</v>
      </c>
      <c r="F12" s="14">
        <v>1</v>
      </c>
      <c r="G12" s="5">
        <v>0</v>
      </c>
      <c r="H12" s="14">
        <v>0</v>
      </c>
      <c r="I12" s="7">
        <v>0</v>
      </c>
      <c r="J12" s="7">
        <v>0</v>
      </c>
      <c r="K12" s="7">
        <v>0</v>
      </c>
      <c r="L12" s="6">
        <v>0</v>
      </c>
      <c r="M12" s="20">
        <v>0</v>
      </c>
      <c r="N12" s="2">
        <v>0</v>
      </c>
      <c r="O12" s="49">
        <f t="shared" si="0"/>
        <v>0</v>
      </c>
      <c r="P12" s="41">
        <f t="shared" si="1"/>
        <v>0.1</v>
      </c>
    </row>
    <row r="13" spans="1:16" x14ac:dyDescent="0.2">
      <c r="A13" s="17">
        <v>8</v>
      </c>
      <c r="B13" s="11" t="s">
        <v>36</v>
      </c>
      <c r="C13" s="16" t="s">
        <v>37</v>
      </c>
      <c r="D13" s="17">
        <v>10</v>
      </c>
      <c r="E13" s="2">
        <v>1</v>
      </c>
      <c r="F13" s="14">
        <v>4</v>
      </c>
      <c r="G13" s="5">
        <v>0</v>
      </c>
      <c r="H13" s="14">
        <v>0</v>
      </c>
      <c r="I13" s="7">
        <v>0</v>
      </c>
      <c r="J13" s="7">
        <v>0</v>
      </c>
      <c r="K13" s="7">
        <v>0</v>
      </c>
      <c r="L13" s="6">
        <v>0</v>
      </c>
      <c r="M13" s="20">
        <v>0</v>
      </c>
      <c r="N13" s="2">
        <v>0</v>
      </c>
      <c r="O13" s="49">
        <f t="shared" si="0"/>
        <v>0.1</v>
      </c>
      <c r="P13" s="41">
        <f t="shared" si="1"/>
        <v>0.4</v>
      </c>
    </row>
    <row r="14" spans="1:16" x14ac:dyDescent="0.2">
      <c r="A14" s="17">
        <v>9</v>
      </c>
      <c r="B14" s="11" t="s">
        <v>38</v>
      </c>
      <c r="C14" s="16" t="s">
        <v>39</v>
      </c>
      <c r="D14" s="17">
        <v>10</v>
      </c>
      <c r="E14" s="2">
        <v>0</v>
      </c>
      <c r="F14" s="14">
        <v>1</v>
      </c>
      <c r="G14" s="5">
        <v>0</v>
      </c>
      <c r="H14" s="14">
        <v>0</v>
      </c>
      <c r="I14" s="7">
        <v>0</v>
      </c>
      <c r="J14" s="7">
        <v>0</v>
      </c>
      <c r="K14" s="7">
        <v>0</v>
      </c>
      <c r="L14" s="6">
        <v>0</v>
      </c>
      <c r="M14" s="20">
        <v>0</v>
      </c>
      <c r="N14" s="2">
        <v>0</v>
      </c>
      <c r="O14" s="49">
        <f t="shared" si="0"/>
        <v>0</v>
      </c>
      <c r="P14" s="41">
        <f t="shared" si="1"/>
        <v>0.1</v>
      </c>
    </row>
    <row r="15" spans="1:16" x14ac:dyDescent="0.2">
      <c r="A15" s="17">
        <v>10</v>
      </c>
      <c r="B15" s="11" t="s">
        <v>40</v>
      </c>
      <c r="C15" s="16" t="s">
        <v>41</v>
      </c>
      <c r="D15" s="17">
        <v>15</v>
      </c>
      <c r="E15" s="2">
        <v>1</v>
      </c>
      <c r="F15" s="14">
        <v>2</v>
      </c>
      <c r="G15" s="5">
        <v>0</v>
      </c>
      <c r="H15" s="14">
        <v>0</v>
      </c>
      <c r="I15" s="7">
        <v>0</v>
      </c>
      <c r="J15" s="7">
        <v>0</v>
      </c>
      <c r="K15" s="7">
        <v>0</v>
      </c>
      <c r="L15" s="6">
        <v>0</v>
      </c>
      <c r="M15" s="20">
        <v>0</v>
      </c>
      <c r="N15" s="2">
        <v>0</v>
      </c>
      <c r="O15" s="49">
        <f t="shared" si="0"/>
        <v>6.6666666666666666E-2</v>
      </c>
      <c r="P15" s="41">
        <f t="shared" si="1"/>
        <v>0.13333333333333333</v>
      </c>
    </row>
    <row r="16" spans="1:16" x14ac:dyDescent="0.2">
      <c r="A16" s="17">
        <v>11</v>
      </c>
      <c r="B16" s="11" t="s">
        <v>42</v>
      </c>
      <c r="C16" s="16" t="s">
        <v>43</v>
      </c>
      <c r="D16" s="17">
        <v>20</v>
      </c>
      <c r="E16" s="2">
        <v>1</v>
      </c>
      <c r="F16" s="14">
        <v>2</v>
      </c>
      <c r="G16" s="5">
        <v>0</v>
      </c>
      <c r="H16" s="14">
        <v>0</v>
      </c>
      <c r="I16" s="7">
        <v>0</v>
      </c>
      <c r="J16" s="7">
        <v>0</v>
      </c>
      <c r="K16" s="7">
        <v>0</v>
      </c>
      <c r="L16" s="6">
        <v>0</v>
      </c>
      <c r="M16" s="20">
        <v>0</v>
      </c>
      <c r="N16" s="2">
        <v>0</v>
      </c>
      <c r="O16" s="49">
        <f>E16/D16</f>
        <v>0.05</v>
      </c>
      <c r="P16" s="41">
        <f>F16/D16</f>
        <v>0.1</v>
      </c>
    </row>
    <row r="17" spans="1:16" x14ac:dyDescent="0.2">
      <c r="A17" s="17">
        <v>12</v>
      </c>
      <c r="B17" s="11" t="s">
        <v>44</v>
      </c>
      <c r="C17" s="16" t="s">
        <v>45</v>
      </c>
      <c r="D17" s="17">
        <v>5</v>
      </c>
      <c r="E17" s="2">
        <v>0</v>
      </c>
      <c r="F17" s="14">
        <v>1</v>
      </c>
      <c r="G17" s="5">
        <v>0</v>
      </c>
      <c r="H17" s="14">
        <v>0</v>
      </c>
      <c r="I17" s="7">
        <v>0</v>
      </c>
      <c r="J17" s="7">
        <v>0</v>
      </c>
      <c r="K17" s="7">
        <v>0</v>
      </c>
      <c r="L17" s="6">
        <v>0</v>
      </c>
      <c r="M17" s="20">
        <v>0</v>
      </c>
      <c r="N17" s="2">
        <v>0</v>
      </c>
      <c r="O17" s="49">
        <f t="shared" si="0"/>
        <v>0</v>
      </c>
      <c r="P17" s="41">
        <f t="shared" si="1"/>
        <v>0.2</v>
      </c>
    </row>
    <row r="18" spans="1:16" ht="13.5" thickBot="1" x14ac:dyDescent="0.25">
      <c r="A18" s="17">
        <v>13</v>
      </c>
      <c r="B18" s="76" t="s">
        <v>46</v>
      </c>
      <c r="C18" s="70" t="s">
        <v>47</v>
      </c>
      <c r="D18" s="80">
        <v>15</v>
      </c>
      <c r="E18" s="78">
        <v>0</v>
      </c>
      <c r="F18" s="72">
        <v>1</v>
      </c>
      <c r="G18" s="71">
        <v>0</v>
      </c>
      <c r="H18" s="72">
        <v>0</v>
      </c>
      <c r="I18" s="73">
        <v>0</v>
      </c>
      <c r="J18" s="73">
        <v>0</v>
      </c>
      <c r="K18" s="73">
        <v>0</v>
      </c>
      <c r="L18" s="74">
        <v>0</v>
      </c>
      <c r="M18" s="75">
        <v>0</v>
      </c>
      <c r="N18" s="68">
        <v>0</v>
      </c>
      <c r="O18" s="50">
        <f t="shared" si="0"/>
        <v>0</v>
      </c>
      <c r="P18" s="54">
        <f t="shared" si="1"/>
        <v>6.6666666666666666E-2</v>
      </c>
    </row>
    <row r="19" spans="1:16" ht="13.5" thickBot="1" x14ac:dyDescent="0.25">
      <c r="A19" s="142" t="s">
        <v>15</v>
      </c>
      <c r="B19" s="143"/>
      <c r="C19" s="160"/>
      <c r="D19" s="21">
        <f>SUM(D6:D18)</f>
        <v>154</v>
      </c>
      <c r="E19" s="21">
        <f t="shared" ref="E19:M19" si="2">SUM(E6:E18)</f>
        <v>4</v>
      </c>
      <c r="F19" s="79">
        <f t="shared" si="2"/>
        <v>27</v>
      </c>
      <c r="G19" s="21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22">
        <f t="shared" si="2"/>
        <v>0</v>
      </c>
      <c r="M19" s="36">
        <f t="shared" si="2"/>
        <v>0</v>
      </c>
      <c r="N19" s="23">
        <f>SUM(N6:N18)</f>
        <v>0</v>
      </c>
      <c r="O19" s="77">
        <f t="shared" si="0"/>
        <v>2.5974025974025976E-2</v>
      </c>
      <c r="P19" s="53">
        <f t="shared" si="1"/>
        <v>0.17532467532467533</v>
      </c>
    </row>
    <row r="20" spans="1:16" x14ac:dyDescent="0.2">
      <c r="E20" s="35"/>
      <c r="F20" s="35"/>
    </row>
    <row r="21" spans="1:16" x14ac:dyDescent="0.2">
      <c r="E21" s="8"/>
      <c r="F21" s="8"/>
    </row>
  </sheetData>
  <mergeCells count="6">
    <mergeCell ref="A19:C19"/>
    <mergeCell ref="C1:N3"/>
    <mergeCell ref="C4:C5"/>
    <mergeCell ref="G4:L4"/>
    <mergeCell ref="M4:N4"/>
    <mergeCell ref="A4:B5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15" workbookViewId="0">
      <selection activeCell="D22" sqref="D22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8" customWidth="1"/>
    <col min="4" max="4" width="5" style="24" bestFit="1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138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65"/>
      <c r="B5" s="166"/>
      <c r="C5" s="167"/>
      <c r="D5" s="34" t="s">
        <v>3</v>
      </c>
      <c r="E5" s="34" t="s">
        <v>3</v>
      </c>
      <c r="F5" s="116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117" t="s">
        <v>13</v>
      </c>
      <c r="N5" s="47" t="s">
        <v>14</v>
      </c>
      <c r="O5" s="47" t="s">
        <v>3</v>
      </c>
      <c r="P5" s="119" t="s">
        <v>3</v>
      </c>
    </row>
    <row r="6" spans="1:16" x14ac:dyDescent="0.2">
      <c r="A6" s="87">
        <v>1</v>
      </c>
      <c r="B6" s="91" t="s">
        <v>56</v>
      </c>
      <c r="C6" s="89" t="s">
        <v>57</v>
      </c>
      <c r="D6" s="93">
        <v>5</v>
      </c>
      <c r="E6" s="94">
        <v>1</v>
      </c>
      <c r="F6" s="110">
        <v>2</v>
      </c>
      <c r="G6" s="111">
        <v>0</v>
      </c>
      <c r="H6" s="112">
        <v>0</v>
      </c>
      <c r="I6" s="112">
        <v>0</v>
      </c>
      <c r="J6" s="112">
        <v>0</v>
      </c>
      <c r="K6" s="112">
        <v>0</v>
      </c>
      <c r="L6" s="113">
        <v>0</v>
      </c>
      <c r="M6" s="110">
        <v>0</v>
      </c>
      <c r="N6" s="118">
        <v>0</v>
      </c>
      <c r="O6" s="114">
        <f t="shared" ref="O6:O16" si="0">E6/D6</f>
        <v>0.2</v>
      </c>
      <c r="P6" s="115">
        <f t="shared" ref="P6:P16" si="1">F6/D6</f>
        <v>0.4</v>
      </c>
    </row>
    <row r="7" spans="1:16" x14ac:dyDescent="0.2">
      <c r="A7" s="88">
        <v>2</v>
      </c>
      <c r="B7" s="92" t="s">
        <v>60</v>
      </c>
      <c r="C7" s="90" t="s">
        <v>61</v>
      </c>
      <c r="D7" s="93">
        <v>5</v>
      </c>
      <c r="E7" s="95">
        <v>0</v>
      </c>
      <c r="F7" s="93">
        <v>0</v>
      </c>
      <c r="G7" s="102">
        <v>0</v>
      </c>
      <c r="H7" s="86">
        <v>0</v>
      </c>
      <c r="I7" s="86">
        <v>0</v>
      </c>
      <c r="J7" s="86">
        <v>0</v>
      </c>
      <c r="K7" s="86">
        <v>0</v>
      </c>
      <c r="L7" s="103">
        <v>0</v>
      </c>
      <c r="M7" s="93">
        <v>0</v>
      </c>
      <c r="N7" s="95">
        <v>0</v>
      </c>
      <c r="O7" s="106">
        <f t="shared" si="0"/>
        <v>0</v>
      </c>
      <c r="P7" s="107">
        <f t="shared" si="1"/>
        <v>0</v>
      </c>
    </row>
    <row r="8" spans="1:16" x14ac:dyDescent="0.2">
      <c r="A8" s="88">
        <v>3</v>
      </c>
      <c r="B8" s="92" t="s">
        <v>64</v>
      </c>
      <c r="C8" s="90" t="s">
        <v>65</v>
      </c>
      <c r="D8" s="93">
        <v>15</v>
      </c>
      <c r="E8" s="95">
        <v>2</v>
      </c>
      <c r="F8" s="93">
        <v>3</v>
      </c>
      <c r="G8" s="102">
        <v>0</v>
      </c>
      <c r="H8" s="86">
        <v>0</v>
      </c>
      <c r="I8" s="86">
        <v>0</v>
      </c>
      <c r="J8" s="86">
        <v>0</v>
      </c>
      <c r="K8" s="86">
        <v>0</v>
      </c>
      <c r="L8" s="103">
        <v>0</v>
      </c>
      <c r="M8" s="93">
        <v>0</v>
      </c>
      <c r="N8" s="95">
        <v>0</v>
      </c>
      <c r="O8" s="106">
        <f t="shared" si="0"/>
        <v>0.13333333333333333</v>
      </c>
      <c r="P8" s="107">
        <f t="shared" si="1"/>
        <v>0.2</v>
      </c>
    </row>
    <row r="9" spans="1:16" x14ac:dyDescent="0.2">
      <c r="A9" s="88">
        <v>4</v>
      </c>
      <c r="B9" s="92" t="s">
        <v>68</v>
      </c>
      <c r="C9" s="90" t="s">
        <v>69</v>
      </c>
      <c r="D9" s="93">
        <v>35</v>
      </c>
      <c r="E9" s="95">
        <v>2</v>
      </c>
      <c r="F9" s="93">
        <v>17</v>
      </c>
      <c r="G9" s="102">
        <v>0</v>
      </c>
      <c r="H9" s="86">
        <v>0</v>
      </c>
      <c r="I9" s="86">
        <v>0</v>
      </c>
      <c r="J9" s="86">
        <v>0</v>
      </c>
      <c r="K9" s="86">
        <v>0</v>
      </c>
      <c r="L9" s="103">
        <v>0</v>
      </c>
      <c r="M9" s="93">
        <v>0</v>
      </c>
      <c r="N9" s="95">
        <v>0</v>
      </c>
      <c r="O9" s="106">
        <f t="shared" si="0"/>
        <v>5.7142857142857141E-2</v>
      </c>
      <c r="P9" s="107">
        <f t="shared" si="1"/>
        <v>0.48571428571428571</v>
      </c>
    </row>
    <row r="10" spans="1:16" x14ac:dyDescent="0.2">
      <c r="A10" s="88">
        <v>5</v>
      </c>
      <c r="B10" s="92" t="s">
        <v>74</v>
      </c>
      <c r="C10" s="90" t="s">
        <v>75</v>
      </c>
      <c r="D10" s="93">
        <v>40</v>
      </c>
      <c r="E10" s="95">
        <v>5</v>
      </c>
      <c r="F10" s="93">
        <v>13</v>
      </c>
      <c r="G10" s="102">
        <v>0</v>
      </c>
      <c r="H10" s="86">
        <v>0</v>
      </c>
      <c r="I10" s="86">
        <v>0</v>
      </c>
      <c r="J10" s="86">
        <v>0</v>
      </c>
      <c r="K10" s="86">
        <v>0</v>
      </c>
      <c r="L10" s="103">
        <v>0</v>
      </c>
      <c r="M10" s="93">
        <v>0</v>
      </c>
      <c r="N10" s="95">
        <v>0</v>
      </c>
      <c r="O10" s="106">
        <f t="shared" si="0"/>
        <v>0.125</v>
      </c>
      <c r="P10" s="107">
        <f t="shared" si="1"/>
        <v>0.32500000000000001</v>
      </c>
    </row>
    <row r="11" spans="1:16" x14ac:dyDescent="0.2">
      <c r="A11" s="88">
        <v>6</v>
      </c>
      <c r="B11" s="92" t="s">
        <v>78</v>
      </c>
      <c r="C11" s="90" t="s">
        <v>79</v>
      </c>
      <c r="D11" s="93">
        <v>5</v>
      </c>
      <c r="E11" s="95">
        <v>0</v>
      </c>
      <c r="F11" s="93">
        <v>0</v>
      </c>
      <c r="G11" s="102">
        <v>0</v>
      </c>
      <c r="H11" s="86">
        <v>0</v>
      </c>
      <c r="I11" s="86">
        <v>0</v>
      </c>
      <c r="J11" s="86">
        <v>0</v>
      </c>
      <c r="K11" s="86">
        <v>0</v>
      </c>
      <c r="L11" s="103">
        <v>0</v>
      </c>
      <c r="M11" s="93">
        <v>0</v>
      </c>
      <c r="N11" s="95">
        <v>0</v>
      </c>
      <c r="O11" s="106">
        <f t="shared" si="0"/>
        <v>0</v>
      </c>
      <c r="P11" s="107">
        <f t="shared" si="1"/>
        <v>0</v>
      </c>
    </row>
    <row r="12" spans="1:16" x14ac:dyDescent="0.2">
      <c r="A12" s="88">
        <v>7</v>
      </c>
      <c r="B12" s="92" t="s">
        <v>84</v>
      </c>
      <c r="C12" s="90" t="s">
        <v>85</v>
      </c>
      <c r="D12" s="93">
        <v>10</v>
      </c>
      <c r="E12" s="95">
        <v>1</v>
      </c>
      <c r="F12" s="93">
        <v>1</v>
      </c>
      <c r="G12" s="102">
        <v>0</v>
      </c>
      <c r="H12" s="86">
        <v>0</v>
      </c>
      <c r="I12" s="86">
        <v>0</v>
      </c>
      <c r="J12" s="86">
        <v>0</v>
      </c>
      <c r="K12" s="86">
        <v>0</v>
      </c>
      <c r="L12" s="103">
        <v>0</v>
      </c>
      <c r="M12" s="93">
        <v>0</v>
      </c>
      <c r="N12" s="95">
        <v>0</v>
      </c>
      <c r="O12" s="106">
        <f t="shared" si="0"/>
        <v>0.1</v>
      </c>
      <c r="P12" s="107">
        <f t="shared" si="1"/>
        <v>0.1</v>
      </c>
    </row>
    <row r="13" spans="1:16" x14ac:dyDescent="0.2">
      <c r="A13" s="88">
        <v>8</v>
      </c>
      <c r="B13" s="92" t="s">
        <v>90</v>
      </c>
      <c r="C13" s="90" t="s">
        <v>91</v>
      </c>
      <c r="D13" s="93">
        <v>5</v>
      </c>
      <c r="E13" s="95">
        <v>0</v>
      </c>
      <c r="F13" s="93">
        <v>4</v>
      </c>
      <c r="G13" s="102">
        <v>0</v>
      </c>
      <c r="H13" s="86">
        <v>0</v>
      </c>
      <c r="I13" s="86">
        <v>0</v>
      </c>
      <c r="J13" s="86">
        <v>0</v>
      </c>
      <c r="K13" s="86">
        <v>0</v>
      </c>
      <c r="L13" s="103">
        <v>0</v>
      </c>
      <c r="M13" s="93">
        <v>0</v>
      </c>
      <c r="N13" s="95">
        <v>0</v>
      </c>
      <c r="O13" s="106">
        <f t="shared" si="0"/>
        <v>0</v>
      </c>
      <c r="P13" s="107">
        <f t="shared" si="1"/>
        <v>0.8</v>
      </c>
    </row>
    <row r="14" spans="1:16" x14ac:dyDescent="0.2">
      <c r="A14" s="88">
        <v>9</v>
      </c>
      <c r="B14" s="92" t="s">
        <v>94</v>
      </c>
      <c r="C14" s="90" t="s">
        <v>95</v>
      </c>
      <c r="D14" s="93">
        <v>10</v>
      </c>
      <c r="E14" s="95">
        <v>1</v>
      </c>
      <c r="F14" s="93">
        <v>3</v>
      </c>
      <c r="G14" s="102">
        <v>0</v>
      </c>
      <c r="H14" s="86">
        <v>0</v>
      </c>
      <c r="I14" s="86">
        <v>0</v>
      </c>
      <c r="J14" s="86">
        <v>0</v>
      </c>
      <c r="K14" s="86">
        <v>0</v>
      </c>
      <c r="L14" s="103">
        <v>0</v>
      </c>
      <c r="M14" s="93">
        <v>0</v>
      </c>
      <c r="N14" s="95">
        <v>0</v>
      </c>
      <c r="O14" s="106">
        <f t="shared" si="0"/>
        <v>0.1</v>
      </c>
      <c r="P14" s="107">
        <f t="shared" si="1"/>
        <v>0.3</v>
      </c>
    </row>
    <row r="15" spans="1:16" x14ac:dyDescent="0.2">
      <c r="A15" s="88">
        <v>10</v>
      </c>
      <c r="B15" s="92" t="s">
        <v>102</v>
      </c>
      <c r="C15" s="90" t="s">
        <v>103</v>
      </c>
      <c r="D15" s="93">
        <v>10</v>
      </c>
      <c r="E15" s="95">
        <v>0</v>
      </c>
      <c r="F15" s="93">
        <v>2</v>
      </c>
      <c r="G15" s="102">
        <v>0</v>
      </c>
      <c r="H15" s="86">
        <v>0</v>
      </c>
      <c r="I15" s="86">
        <v>0</v>
      </c>
      <c r="J15" s="86">
        <v>0</v>
      </c>
      <c r="K15" s="86">
        <v>0</v>
      </c>
      <c r="L15" s="103">
        <v>0</v>
      </c>
      <c r="M15" s="93">
        <v>0</v>
      </c>
      <c r="N15" s="95">
        <v>0</v>
      </c>
      <c r="O15" s="106">
        <f t="shared" si="0"/>
        <v>0</v>
      </c>
      <c r="P15" s="107">
        <f t="shared" si="1"/>
        <v>0.2</v>
      </c>
    </row>
    <row r="16" spans="1:16" ht="13.5" thickBot="1" x14ac:dyDescent="0.25">
      <c r="A16" s="97">
        <v>11</v>
      </c>
      <c r="B16" s="98" t="s">
        <v>106</v>
      </c>
      <c r="C16" s="99" t="s">
        <v>107</v>
      </c>
      <c r="D16" s="100">
        <v>5</v>
      </c>
      <c r="E16" s="101">
        <v>0</v>
      </c>
      <c r="F16" s="100">
        <v>0</v>
      </c>
      <c r="G16" s="29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100">
        <v>0</v>
      </c>
      <c r="N16" s="96">
        <v>0</v>
      </c>
      <c r="O16" s="108">
        <f t="shared" si="0"/>
        <v>0</v>
      </c>
      <c r="P16" s="109">
        <f t="shared" si="1"/>
        <v>0</v>
      </c>
    </row>
    <row r="17" spans="1:16" ht="13.5" thickBot="1" x14ac:dyDescent="0.25">
      <c r="A17" s="142" t="s">
        <v>15</v>
      </c>
      <c r="B17" s="143"/>
      <c r="C17" s="160"/>
      <c r="D17" s="21">
        <f>SUM(D6:D16)</f>
        <v>145</v>
      </c>
      <c r="E17" s="21">
        <f t="shared" ref="E17:N17" si="2">SUM(E6:E16)</f>
        <v>12</v>
      </c>
      <c r="F17" s="79">
        <f t="shared" si="2"/>
        <v>45</v>
      </c>
      <c r="G17" s="21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22">
        <f t="shared" si="2"/>
        <v>0</v>
      </c>
      <c r="M17" s="32">
        <f t="shared" si="2"/>
        <v>0</v>
      </c>
      <c r="N17" s="21">
        <f t="shared" si="2"/>
        <v>0</v>
      </c>
      <c r="O17" s="104">
        <f>E17/D17</f>
        <v>8.2758620689655171E-2</v>
      </c>
      <c r="P17" s="105">
        <f>F17/D17</f>
        <v>0.31034482758620691</v>
      </c>
    </row>
    <row r="18" spans="1:16" x14ac:dyDescent="0.2">
      <c r="E18" s="35"/>
      <c r="F18" s="35"/>
    </row>
    <row r="19" spans="1:16" x14ac:dyDescent="0.2">
      <c r="E19" s="8"/>
      <c r="F19" s="8"/>
    </row>
  </sheetData>
  <mergeCells count="6">
    <mergeCell ref="A4:B5"/>
    <mergeCell ref="A17:C17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workbookViewId="0">
      <selection activeCell="A4" sqref="A4:B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6.7109375" customWidth="1"/>
    <col min="4" max="4" width="6.1406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139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46" t="s">
        <v>4</v>
      </c>
      <c r="H4" s="147"/>
      <c r="I4" s="148"/>
      <c r="J4" s="148"/>
      <c r="K4" s="148"/>
      <c r="L4" s="149"/>
      <c r="M4" s="146" t="s">
        <v>5</v>
      </c>
      <c r="N4" s="149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25" t="s">
        <v>3</v>
      </c>
      <c r="G5" s="26" t="s">
        <v>8</v>
      </c>
      <c r="H5" s="26" t="s">
        <v>16</v>
      </c>
      <c r="I5" s="27" t="s">
        <v>9</v>
      </c>
      <c r="J5" s="27" t="s">
        <v>10</v>
      </c>
      <c r="K5" s="27" t="s">
        <v>11</v>
      </c>
      <c r="L5" s="28" t="s">
        <v>12</v>
      </c>
      <c r="M5" s="29" t="s">
        <v>13</v>
      </c>
      <c r="N5" s="28" t="s">
        <v>14</v>
      </c>
      <c r="O5" s="46" t="s">
        <v>3</v>
      </c>
      <c r="P5" s="51" t="s">
        <v>3</v>
      </c>
    </row>
    <row r="6" spans="1:16" x14ac:dyDescent="0.2">
      <c r="A6" s="12">
        <v>1</v>
      </c>
      <c r="B6" s="57" t="s">
        <v>20</v>
      </c>
      <c r="C6" s="15" t="s">
        <v>21</v>
      </c>
      <c r="D6" s="18">
        <v>5</v>
      </c>
      <c r="E6" s="12">
        <v>0</v>
      </c>
      <c r="F6" s="13">
        <v>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0.6</v>
      </c>
    </row>
    <row r="7" spans="1:16" x14ac:dyDescent="0.2">
      <c r="A7" s="2">
        <v>2</v>
      </c>
      <c r="B7" s="120" t="s">
        <v>22</v>
      </c>
      <c r="C7" s="61" t="s">
        <v>23</v>
      </c>
      <c r="D7" s="59">
        <v>5</v>
      </c>
      <c r="E7" s="67">
        <v>0</v>
      </c>
      <c r="F7" s="63">
        <v>1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22" si="0">E7/D7</f>
        <v>0</v>
      </c>
      <c r="P7" s="41">
        <f t="shared" ref="P7:P22" si="1">F7/D7</f>
        <v>0.2</v>
      </c>
    </row>
    <row r="8" spans="1:16" x14ac:dyDescent="0.2">
      <c r="A8" s="2">
        <v>3</v>
      </c>
      <c r="B8" s="120" t="s">
        <v>24</v>
      </c>
      <c r="C8" s="61" t="s">
        <v>25</v>
      </c>
      <c r="D8" s="59">
        <v>5</v>
      </c>
      <c r="E8" s="67">
        <v>0</v>
      </c>
      <c r="F8" s="63">
        <v>2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41">
        <f t="shared" si="1"/>
        <v>0.4</v>
      </c>
    </row>
    <row r="9" spans="1:16" x14ac:dyDescent="0.2">
      <c r="A9" s="2">
        <v>4</v>
      </c>
      <c r="B9" s="120" t="s">
        <v>26</v>
      </c>
      <c r="C9" s="61" t="s">
        <v>27</v>
      </c>
      <c r="D9" s="59">
        <v>10</v>
      </c>
      <c r="E9" s="67">
        <v>4</v>
      </c>
      <c r="F9" s="63">
        <v>11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0.4</v>
      </c>
      <c r="P9" s="41">
        <f t="shared" si="1"/>
        <v>1.1000000000000001</v>
      </c>
    </row>
    <row r="10" spans="1:16" x14ac:dyDescent="0.2">
      <c r="A10" s="2">
        <v>5</v>
      </c>
      <c r="B10" s="120" t="s">
        <v>30</v>
      </c>
      <c r="C10" s="61" t="s">
        <v>31</v>
      </c>
      <c r="D10" s="59">
        <v>5</v>
      </c>
      <c r="E10" s="67">
        <v>1</v>
      </c>
      <c r="F10" s="63">
        <v>2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0.2</v>
      </c>
      <c r="P10" s="41">
        <f t="shared" si="1"/>
        <v>0.4</v>
      </c>
    </row>
    <row r="11" spans="1:16" x14ac:dyDescent="0.2">
      <c r="A11" s="2">
        <v>6</v>
      </c>
      <c r="B11" s="120" t="s">
        <v>32</v>
      </c>
      <c r="C11" s="61" t="s">
        <v>33</v>
      </c>
      <c r="D11" s="59">
        <v>10</v>
      </c>
      <c r="E11" s="67">
        <v>0</v>
      </c>
      <c r="F11" s="63">
        <v>0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</v>
      </c>
      <c r="P11" s="41">
        <f t="shared" si="1"/>
        <v>0</v>
      </c>
    </row>
    <row r="12" spans="1:16" x14ac:dyDescent="0.2">
      <c r="A12" s="2">
        <v>7</v>
      </c>
      <c r="B12" s="120" t="s">
        <v>36</v>
      </c>
      <c r="C12" s="61" t="s">
        <v>37</v>
      </c>
      <c r="D12" s="59">
        <v>5</v>
      </c>
      <c r="E12" s="67">
        <v>2</v>
      </c>
      <c r="F12" s="63">
        <v>3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0.4</v>
      </c>
      <c r="P12" s="41">
        <f t="shared" si="1"/>
        <v>0.6</v>
      </c>
    </row>
    <row r="13" spans="1:16" x14ac:dyDescent="0.2">
      <c r="A13" s="2">
        <v>8</v>
      </c>
      <c r="B13" s="120" t="s">
        <v>38</v>
      </c>
      <c r="C13" s="61" t="s">
        <v>39</v>
      </c>
      <c r="D13" s="59">
        <v>5</v>
      </c>
      <c r="E13" s="67">
        <v>0</v>
      </c>
      <c r="F13" s="63">
        <v>2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</v>
      </c>
      <c r="P13" s="41">
        <f t="shared" si="1"/>
        <v>0.4</v>
      </c>
    </row>
    <row r="14" spans="1:16" x14ac:dyDescent="0.2">
      <c r="A14" s="2">
        <v>9</v>
      </c>
      <c r="B14" s="120" t="s">
        <v>42</v>
      </c>
      <c r="C14" s="61" t="s">
        <v>43</v>
      </c>
      <c r="D14" s="59">
        <v>5</v>
      </c>
      <c r="E14" s="67">
        <v>1</v>
      </c>
      <c r="F14" s="63">
        <v>4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0.2</v>
      </c>
      <c r="P14" s="41">
        <f t="shared" si="1"/>
        <v>0.8</v>
      </c>
    </row>
    <row r="15" spans="1:16" x14ac:dyDescent="0.2">
      <c r="A15" s="2">
        <v>10</v>
      </c>
      <c r="B15" s="120" t="s">
        <v>44</v>
      </c>
      <c r="C15" s="61" t="s">
        <v>45</v>
      </c>
      <c r="D15" s="59">
        <v>10</v>
      </c>
      <c r="E15" s="67">
        <v>3</v>
      </c>
      <c r="F15" s="63">
        <v>6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0.3</v>
      </c>
      <c r="P15" s="41">
        <f t="shared" si="1"/>
        <v>0.6</v>
      </c>
    </row>
    <row r="16" spans="1:16" x14ac:dyDescent="0.2">
      <c r="A16" s="2">
        <v>11</v>
      </c>
      <c r="B16" s="120" t="s">
        <v>46</v>
      </c>
      <c r="C16" s="61" t="s">
        <v>47</v>
      </c>
      <c r="D16" s="59">
        <v>10</v>
      </c>
      <c r="E16" s="67">
        <v>1</v>
      </c>
      <c r="F16" s="63">
        <v>1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0.1</v>
      </c>
      <c r="P16" s="41">
        <f t="shared" si="1"/>
        <v>0.1</v>
      </c>
    </row>
    <row r="17" spans="1:16" x14ac:dyDescent="0.2">
      <c r="A17" s="2">
        <v>12</v>
      </c>
      <c r="B17" s="120" t="s">
        <v>48</v>
      </c>
      <c r="C17" s="61" t="s">
        <v>49</v>
      </c>
      <c r="D17" s="59">
        <v>10</v>
      </c>
      <c r="E17" s="67">
        <v>0</v>
      </c>
      <c r="F17" s="63">
        <v>0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</v>
      </c>
      <c r="P17" s="41">
        <f t="shared" si="1"/>
        <v>0</v>
      </c>
    </row>
    <row r="18" spans="1:16" x14ac:dyDescent="0.2">
      <c r="A18" s="2">
        <v>13</v>
      </c>
      <c r="B18" s="120" t="s">
        <v>52</v>
      </c>
      <c r="C18" s="61" t="s">
        <v>53</v>
      </c>
      <c r="D18" s="59">
        <v>25</v>
      </c>
      <c r="E18" s="67">
        <v>3</v>
      </c>
      <c r="F18" s="63">
        <v>8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0.12</v>
      </c>
      <c r="P18" s="41">
        <f t="shared" si="1"/>
        <v>0.32</v>
      </c>
    </row>
    <row r="19" spans="1:16" x14ac:dyDescent="0.2">
      <c r="A19" s="2">
        <v>14</v>
      </c>
      <c r="B19" s="120" t="s">
        <v>58</v>
      </c>
      <c r="C19" s="61" t="s">
        <v>59</v>
      </c>
      <c r="D19" s="59">
        <v>5</v>
      </c>
      <c r="E19" s="67">
        <v>0</v>
      </c>
      <c r="F19" s="63">
        <v>1</v>
      </c>
      <c r="G19" s="62">
        <v>0</v>
      </c>
      <c r="H19" s="63">
        <v>0</v>
      </c>
      <c r="I19" s="64">
        <v>0</v>
      </c>
      <c r="J19" s="64">
        <v>0</v>
      </c>
      <c r="K19" s="64">
        <v>0</v>
      </c>
      <c r="L19" s="65">
        <v>0</v>
      </c>
      <c r="M19" s="66">
        <v>0</v>
      </c>
      <c r="N19" s="67">
        <v>0</v>
      </c>
      <c r="O19" s="49">
        <f t="shared" si="0"/>
        <v>0</v>
      </c>
      <c r="P19" s="41">
        <f t="shared" si="1"/>
        <v>0.2</v>
      </c>
    </row>
    <row r="20" spans="1:16" x14ac:dyDescent="0.2">
      <c r="A20" s="2">
        <v>15</v>
      </c>
      <c r="B20" s="120" t="s">
        <v>72</v>
      </c>
      <c r="C20" s="61" t="s">
        <v>73</v>
      </c>
      <c r="D20" s="59">
        <v>15</v>
      </c>
      <c r="E20" s="67">
        <v>0</v>
      </c>
      <c r="F20" s="63">
        <v>10</v>
      </c>
      <c r="G20" s="62">
        <v>0</v>
      </c>
      <c r="H20" s="63">
        <v>0</v>
      </c>
      <c r="I20" s="64">
        <v>0</v>
      </c>
      <c r="J20" s="64">
        <v>0</v>
      </c>
      <c r="K20" s="64">
        <v>0</v>
      </c>
      <c r="L20" s="65">
        <v>0</v>
      </c>
      <c r="M20" s="66">
        <v>0</v>
      </c>
      <c r="N20" s="67">
        <v>0</v>
      </c>
      <c r="O20" s="49">
        <f t="shared" si="0"/>
        <v>0</v>
      </c>
      <c r="P20" s="41">
        <f t="shared" si="1"/>
        <v>0.66666666666666663</v>
      </c>
    </row>
    <row r="21" spans="1:16" x14ac:dyDescent="0.2">
      <c r="A21" s="2">
        <v>16</v>
      </c>
      <c r="B21" s="120" t="s">
        <v>100</v>
      </c>
      <c r="C21" s="61" t="s">
        <v>101</v>
      </c>
      <c r="D21" s="59">
        <v>15</v>
      </c>
      <c r="E21" s="67">
        <v>0</v>
      </c>
      <c r="F21" s="63">
        <v>1</v>
      </c>
      <c r="G21" s="62">
        <v>0</v>
      </c>
      <c r="H21" s="63">
        <v>0</v>
      </c>
      <c r="I21" s="64">
        <v>0</v>
      </c>
      <c r="J21" s="64">
        <v>0</v>
      </c>
      <c r="K21" s="64">
        <v>0</v>
      </c>
      <c r="L21" s="65">
        <v>0</v>
      </c>
      <c r="M21" s="66">
        <v>0</v>
      </c>
      <c r="N21" s="67">
        <v>0</v>
      </c>
      <c r="O21" s="49">
        <f t="shared" si="0"/>
        <v>0</v>
      </c>
      <c r="P21" s="41">
        <f t="shared" si="1"/>
        <v>6.6666666666666666E-2</v>
      </c>
    </row>
    <row r="22" spans="1:16" ht="13.5" thickBot="1" x14ac:dyDescent="0.25">
      <c r="A22" s="68">
        <v>17</v>
      </c>
      <c r="B22" s="121" t="s">
        <v>106</v>
      </c>
      <c r="C22" s="122" t="s">
        <v>107</v>
      </c>
      <c r="D22" s="59">
        <v>10</v>
      </c>
      <c r="E22" s="124">
        <v>2</v>
      </c>
      <c r="F22" s="63">
        <v>4</v>
      </c>
      <c r="G22" s="125">
        <v>0</v>
      </c>
      <c r="H22" s="126">
        <v>0</v>
      </c>
      <c r="I22" s="127">
        <v>0</v>
      </c>
      <c r="J22" s="127">
        <v>0</v>
      </c>
      <c r="K22" s="127">
        <v>0</v>
      </c>
      <c r="L22" s="128">
        <v>0</v>
      </c>
      <c r="M22" s="66">
        <v>0</v>
      </c>
      <c r="N22" s="67">
        <v>0</v>
      </c>
      <c r="O22" s="49">
        <f t="shared" si="0"/>
        <v>0.2</v>
      </c>
      <c r="P22" s="123">
        <f t="shared" si="1"/>
        <v>0.4</v>
      </c>
    </row>
    <row r="23" spans="1:16" ht="13.5" thickBot="1" x14ac:dyDescent="0.25">
      <c r="A23" s="142" t="s">
        <v>15</v>
      </c>
      <c r="B23" s="143"/>
      <c r="C23" s="160"/>
      <c r="D23" s="21">
        <f>SUM(D6:D22)</f>
        <v>155</v>
      </c>
      <c r="E23" s="21">
        <f t="shared" ref="E23:N23" si="2">SUM(E6:E22)</f>
        <v>17</v>
      </c>
      <c r="F23" s="79">
        <f t="shared" si="2"/>
        <v>59</v>
      </c>
      <c r="G23" s="21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30">
        <f t="shared" si="2"/>
        <v>0</v>
      </c>
      <c r="L23" s="22">
        <f t="shared" si="2"/>
        <v>0</v>
      </c>
      <c r="M23" s="32">
        <f t="shared" si="2"/>
        <v>0</v>
      </c>
      <c r="N23" s="21">
        <f t="shared" si="2"/>
        <v>0</v>
      </c>
      <c r="O23" s="53">
        <f>E23/D23</f>
        <v>0.10967741935483871</v>
      </c>
      <c r="P23" s="105">
        <f>F23/D23</f>
        <v>0.38064516129032255</v>
      </c>
    </row>
    <row r="24" spans="1:16" x14ac:dyDescent="0.2">
      <c r="E24" s="35"/>
      <c r="F24" s="35"/>
    </row>
    <row r="25" spans="1:16" x14ac:dyDescent="0.2">
      <c r="E25" s="8"/>
      <c r="F25" s="8"/>
    </row>
  </sheetData>
  <mergeCells count="6">
    <mergeCell ref="A23:C23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15" workbookViewId="0">
      <selection activeCell="C33" sqref="C33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3.5703125" customWidth="1"/>
    <col min="4" max="4" width="6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140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4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47" t="s">
        <v>3</v>
      </c>
      <c r="G5" s="83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129" t="s">
        <v>14</v>
      </c>
      <c r="O5" s="47" t="s">
        <v>3</v>
      </c>
      <c r="P5" s="82" t="s">
        <v>3</v>
      </c>
    </row>
    <row r="6" spans="1:16" x14ac:dyDescent="0.2">
      <c r="A6" s="12">
        <v>1</v>
      </c>
      <c r="B6" s="57" t="s">
        <v>56</v>
      </c>
      <c r="C6" s="15" t="s">
        <v>57</v>
      </c>
      <c r="D6" s="18">
        <v>5</v>
      </c>
      <c r="E6" s="12">
        <v>0</v>
      </c>
      <c r="F6" s="13">
        <v>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0.4</v>
      </c>
    </row>
    <row r="7" spans="1:16" x14ac:dyDescent="0.2">
      <c r="A7" s="2">
        <v>2</v>
      </c>
      <c r="B7" s="120" t="s">
        <v>58</v>
      </c>
      <c r="C7" s="61" t="s">
        <v>59</v>
      </c>
      <c r="D7" s="59">
        <v>5</v>
      </c>
      <c r="E7" s="67">
        <v>0</v>
      </c>
      <c r="F7" s="63">
        <v>5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6" si="0">E7/D7</f>
        <v>0</v>
      </c>
      <c r="P7" s="41">
        <f t="shared" ref="P7:P16" si="1">F7/D7</f>
        <v>1</v>
      </c>
    </row>
    <row r="8" spans="1:16" x14ac:dyDescent="0.2">
      <c r="A8" s="2">
        <v>3</v>
      </c>
      <c r="B8" s="120" t="s">
        <v>62</v>
      </c>
      <c r="C8" s="61" t="s">
        <v>63</v>
      </c>
      <c r="D8" s="59">
        <v>20</v>
      </c>
      <c r="E8" s="67">
        <v>1</v>
      </c>
      <c r="F8" s="63">
        <v>5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0.05</v>
      </c>
      <c r="P8" s="41">
        <f t="shared" si="1"/>
        <v>0.25</v>
      </c>
    </row>
    <row r="9" spans="1:16" x14ac:dyDescent="0.2">
      <c r="A9" s="2">
        <v>4</v>
      </c>
      <c r="B9" s="120" t="s">
        <v>64</v>
      </c>
      <c r="C9" s="61" t="s">
        <v>65</v>
      </c>
      <c r="D9" s="59">
        <v>20</v>
      </c>
      <c r="E9" s="67">
        <v>0</v>
      </c>
      <c r="F9" s="63">
        <v>1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41">
        <f t="shared" si="1"/>
        <v>0.05</v>
      </c>
    </row>
    <row r="10" spans="1:16" x14ac:dyDescent="0.2">
      <c r="A10" s="2">
        <v>5</v>
      </c>
      <c r="B10" s="120" t="s">
        <v>78</v>
      </c>
      <c r="C10" s="61" t="s">
        <v>79</v>
      </c>
      <c r="D10" s="59">
        <v>10</v>
      </c>
      <c r="E10" s="67">
        <v>1</v>
      </c>
      <c r="F10" s="63">
        <v>5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0.1</v>
      </c>
      <c r="P10" s="41">
        <f t="shared" si="1"/>
        <v>0.5</v>
      </c>
    </row>
    <row r="11" spans="1:16" x14ac:dyDescent="0.2">
      <c r="A11" s="2">
        <v>6</v>
      </c>
      <c r="B11" s="120" t="s">
        <v>82</v>
      </c>
      <c r="C11" s="61" t="s">
        <v>83</v>
      </c>
      <c r="D11" s="59">
        <v>20</v>
      </c>
      <c r="E11" s="67">
        <v>1</v>
      </c>
      <c r="F11" s="63">
        <v>5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0.05</v>
      </c>
      <c r="P11" s="41">
        <f t="shared" si="1"/>
        <v>0.25</v>
      </c>
    </row>
    <row r="12" spans="1:16" x14ac:dyDescent="0.2">
      <c r="A12" s="2">
        <v>7</v>
      </c>
      <c r="B12" s="120" t="s">
        <v>92</v>
      </c>
      <c r="C12" s="61" t="s">
        <v>93</v>
      </c>
      <c r="D12" s="59">
        <v>25</v>
      </c>
      <c r="E12" s="67">
        <v>1</v>
      </c>
      <c r="F12" s="63">
        <v>1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0.04</v>
      </c>
      <c r="P12" s="41">
        <f t="shared" si="1"/>
        <v>0.04</v>
      </c>
    </row>
    <row r="13" spans="1:16" x14ac:dyDescent="0.2">
      <c r="A13" s="2">
        <v>8</v>
      </c>
      <c r="B13" s="120" t="s">
        <v>102</v>
      </c>
      <c r="C13" s="61" t="s">
        <v>103</v>
      </c>
      <c r="D13" s="59">
        <v>35</v>
      </c>
      <c r="E13" s="67">
        <v>8</v>
      </c>
      <c r="F13" s="63">
        <v>14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0.22857142857142856</v>
      </c>
      <c r="P13" s="41">
        <f t="shared" si="1"/>
        <v>0.4</v>
      </c>
    </row>
    <row r="14" spans="1:16" x14ac:dyDescent="0.2">
      <c r="A14" s="2">
        <v>9</v>
      </c>
      <c r="B14" s="120" t="s">
        <v>110</v>
      </c>
      <c r="C14" s="61" t="s">
        <v>111</v>
      </c>
      <c r="D14" s="59">
        <v>20</v>
      </c>
      <c r="E14" s="67">
        <v>0</v>
      </c>
      <c r="F14" s="63">
        <v>2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</v>
      </c>
      <c r="P14" s="41">
        <f t="shared" si="1"/>
        <v>0.1</v>
      </c>
    </row>
    <row r="15" spans="1:16" x14ac:dyDescent="0.2">
      <c r="A15" s="2">
        <v>10</v>
      </c>
      <c r="B15" s="120" t="s">
        <v>114</v>
      </c>
      <c r="C15" s="61" t="s">
        <v>115</v>
      </c>
      <c r="D15" s="59">
        <v>25</v>
      </c>
      <c r="E15" s="67">
        <v>1</v>
      </c>
      <c r="F15" s="63">
        <v>3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0.04</v>
      </c>
      <c r="P15" s="41">
        <f t="shared" si="1"/>
        <v>0.12</v>
      </c>
    </row>
    <row r="16" spans="1:16" ht="13.5" thickBot="1" x14ac:dyDescent="0.25">
      <c r="A16" s="68">
        <v>11</v>
      </c>
      <c r="B16" s="121" t="s">
        <v>124</v>
      </c>
      <c r="C16" s="122" t="s">
        <v>125</v>
      </c>
      <c r="D16" s="59">
        <v>35</v>
      </c>
      <c r="E16" s="124">
        <v>0</v>
      </c>
      <c r="F16" s="63">
        <v>0</v>
      </c>
      <c r="G16" s="125">
        <v>0</v>
      </c>
      <c r="H16" s="126">
        <v>0</v>
      </c>
      <c r="I16" s="127">
        <v>0</v>
      </c>
      <c r="J16" s="127">
        <v>0</v>
      </c>
      <c r="K16" s="127">
        <v>0</v>
      </c>
      <c r="L16" s="128">
        <v>0</v>
      </c>
      <c r="M16" s="66">
        <v>0</v>
      </c>
      <c r="N16" s="67">
        <v>0</v>
      </c>
      <c r="O16" s="49">
        <f t="shared" si="0"/>
        <v>0</v>
      </c>
      <c r="P16" s="123">
        <f t="shared" si="1"/>
        <v>0</v>
      </c>
    </row>
    <row r="17" spans="1:16" ht="13.5" thickBot="1" x14ac:dyDescent="0.25">
      <c r="A17" s="142" t="s">
        <v>15</v>
      </c>
      <c r="B17" s="143"/>
      <c r="C17" s="160"/>
      <c r="D17" s="21">
        <f>SUM(D6:D16)</f>
        <v>220</v>
      </c>
      <c r="E17" s="21">
        <f t="shared" ref="E17:N17" si="2">SUM(E6:E16)</f>
        <v>13</v>
      </c>
      <c r="F17" s="79">
        <f t="shared" si="2"/>
        <v>43</v>
      </c>
      <c r="G17" s="21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22">
        <f t="shared" si="2"/>
        <v>0</v>
      </c>
      <c r="M17" s="32">
        <f t="shared" si="2"/>
        <v>0</v>
      </c>
      <c r="N17" s="21">
        <f t="shared" si="2"/>
        <v>0</v>
      </c>
      <c r="O17" s="53">
        <f>E17/D17</f>
        <v>5.909090909090909E-2</v>
      </c>
      <c r="P17" s="105">
        <f>F17/D17</f>
        <v>0.19545454545454546</v>
      </c>
    </row>
    <row r="18" spans="1:16" x14ac:dyDescent="0.2">
      <c r="E18" s="35"/>
      <c r="F18" s="35"/>
    </row>
    <row r="19" spans="1:16" x14ac:dyDescent="0.2">
      <c r="E19" s="8"/>
      <c r="F19" s="8"/>
    </row>
  </sheetData>
  <mergeCells count="6">
    <mergeCell ref="A17:C17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115" workbookViewId="0">
      <selection activeCell="C21" sqref="C21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7.7109375" customWidth="1"/>
    <col min="4" max="4" width="6.1406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141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47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5" t="s">
        <v>13</v>
      </c>
      <c r="N5" s="85" t="s">
        <v>14</v>
      </c>
      <c r="O5" s="47" t="s">
        <v>3</v>
      </c>
      <c r="P5" s="48" t="s">
        <v>3</v>
      </c>
    </row>
    <row r="6" spans="1:16" ht="13.5" thickBot="1" x14ac:dyDescent="0.25">
      <c r="A6" s="64">
        <v>1</v>
      </c>
      <c r="B6" s="120" t="s">
        <v>22</v>
      </c>
      <c r="C6" s="15" t="s">
        <v>23</v>
      </c>
      <c r="D6" s="18">
        <v>4</v>
      </c>
      <c r="E6" s="12">
        <v>1</v>
      </c>
      <c r="F6" s="13">
        <v>2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0.25</v>
      </c>
      <c r="P6" s="52">
        <f>F6/D6</f>
        <v>0.5</v>
      </c>
    </row>
    <row r="7" spans="1:16" ht="13.5" thickBot="1" x14ac:dyDescent="0.25">
      <c r="A7" s="7">
        <v>2</v>
      </c>
      <c r="B7" s="120" t="s">
        <v>28</v>
      </c>
      <c r="C7" s="61" t="s">
        <v>29</v>
      </c>
      <c r="D7" s="59">
        <v>5</v>
      </c>
      <c r="E7" s="67">
        <v>0</v>
      </c>
      <c r="F7" s="63">
        <v>0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8" si="0">E7/D7</f>
        <v>0</v>
      </c>
      <c r="P7" s="52">
        <f t="shared" ref="P7:P18" si="1">F7/D7</f>
        <v>0</v>
      </c>
    </row>
    <row r="8" spans="1:16" ht="13.5" thickBot="1" x14ac:dyDescent="0.25">
      <c r="A8" s="7">
        <v>3</v>
      </c>
      <c r="B8" s="120" t="s">
        <v>30</v>
      </c>
      <c r="C8" s="61" t="s">
        <v>31</v>
      </c>
      <c r="D8" s="59">
        <v>5</v>
      </c>
      <c r="E8" s="67">
        <v>0</v>
      </c>
      <c r="F8" s="63">
        <v>0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52">
        <f t="shared" si="1"/>
        <v>0</v>
      </c>
    </row>
    <row r="9" spans="1:16" ht="13.5" thickBot="1" x14ac:dyDescent="0.25">
      <c r="A9" s="7">
        <v>4</v>
      </c>
      <c r="B9" s="120" t="s">
        <v>32</v>
      </c>
      <c r="C9" s="61" t="s">
        <v>33</v>
      </c>
      <c r="D9" s="59">
        <v>5</v>
      </c>
      <c r="E9" s="67">
        <v>0</v>
      </c>
      <c r="F9" s="63">
        <v>0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</v>
      </c>
      <c r="P9" s="52">
        <f t="shared" si="1"/>
        <v>0</v>
      </c>
    </row>
    <row r="10" spans="1:16" ht="13.5" thickBot="1" x14ac:dyDescent="0.25">
      <c r="A10" s="7">
        <v>5</v>
      </c>
      <c r="B10" s="120" t="s">
        <v>44</v>
      </c>
      <c r="C10" s="61" t="s">
        <v>45</v>
      </c>
      <c r="D10" s="59">
        <v>10</v>
      </c>
      <c r="E10" s="67">
        <v>1</v>
      </c>
      <c r="F10" s="63">
        <v>0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0.1</v>
      </c>
      <c r="P10" s="52">
        <f t="shared" si="1"/>
        <v>0</v>
      </c>
    </row>
    <row r="11" spans="1:16" ht="13.5" thickBot="1" x14ac:dyDescent="0.25">
      <c r="A11" s="7">
        <v>6</v>
      </c>
      <c r="B11" s="120" t="s">
        <v>64</v>
      </c>
      <c r="C11" s="61" t="s">
        <v>65</v>
      </c>
      <c r="D11" s="59">
        <v>15</v>
      </c>
      <c r="E11" s="67">
        <v>0</v>
      </c>
      <c r="F11" s="63">
        <v>0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</v>
      </c>
      <c r="P11" s="52">
        <f t="shared" si="1"/>
        <v>0</v>
      </c>
    </row>
    <row r="12" spans="1:16" ht="13.5" thickBot="1" x14ac:dyDescent="0.25">
      <c r="A12" s="7">
        <v>7</v>
      </c>
      <c r="B12" s="120" t="s">
        <v>66</v>
      </c>
      <c r="C12" s="61" t="s">
        <v>67</v>
      </c>
      <c r="D12" s="59">
        <v>15</v>
      </c>
      <c r="E12" s="67">
        <v>1</v>
      </c>
      <c r="F12" s="63">
        <v>3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49">
        <f t="shared" si="0"/>
        <v>6.6666666666666666E-2</v>
      </c>
      <c r="P12" s="52">
        <f t="shared" si="1"/>
        <v>0.2</v>
      </c>
    </row>
    <row r="13" spans="1:16" ht="13.5" thickBot="1" x14ac:dyDescent="0.25">
      <c r="A13" s="7">
        <v>8</v>
      </c>
      <c r="B13" s="120" t="s">
        <v>70</v>
      </c>
      <c r="C13" s="61" t="s">
        <v>71</v>
      </c>
      <c r="D13" s="59">
        <v>10</v>
      </c>
      <c r="E13" s="67">
        <v>1</v>
      </c>
      <c r="F13" s="63">
        <v>1</v>
      </c>
      <c r="G13" s="62">
        <v>0</v>
      </c>
      <c r="H13" s="63">
        <v>0</v>
      </c>
      <c r="I13" s="64">
        <v>0</v>
      </c>
      <c r="J13" s="64">
        <v>0</v>
      </c>
      <c r="K13" s="64">
        <v>0</v>
      </c>
      <c r="L13" s="65">
        <v>0</v>
      </c>
      <c r="M13" s="66">
        <v>0</v>
      </c>
      <c r="N13" s="67">
        <v>0</v>
      </c>
      <c r="O13" s="49">
        <f t="shared" si="0"/>
        <v>0.1</v>
      </c>
      <c r="P13" s="52">
        <f t="shared" si="1"/>
        <v>0.1</v>
      </c>
    </row>
    <row r="14" spans="1:16" ht="13.5" thickBot="1" x14ac:dyDescent="0.25">
      <c r="A14" s="7">
        <v>9</v>
      </c>
      <c r="B14" s="120" t="s">
        <v>78</v>
      </c>
      <c r="C14" s="61" t="s">
        <v>79</v>
      </c>
      <c r="D14" s="59">
        <v>5</v>
      </c>
      <c r="E14" s="67">
        <v>0</v>
      </c>
      <c r="F14" s="63">
        <v>3</v>
      </c>
      <c r="G14" s="62">
        <v>0</v>
      </c>
      <c r="H14" s="63">
        <v>0</v>
      </c>
      <c r="I14" s="64">
        <v>0</v>
      </c>
      <c r="J14" s="64">
        <v>0</v>
      </c>
      <c r="K14" s="64">
        <v>0</v>
      </c>
      <c r="L14" s="65">
        <v>0</v>
      </c>
      <c r="M14" s="66">
        <v>0</v>
      </c>
      <c r="N14" s="67">
        <v>0</v>
      </c>
      <c r="O14" s="49">
        <f t="shared" si="0"/>
        <v>0</v>
      </c>
      <c r="P14" s="52">
        <f t="shared" si="1"/>
        <v>0.6</v>
      </c>
    </row>
    <row r="15" spans="1:16" ht="13.5" thickBot="1" x14ac:dyDescent="0.25">
      <c r="A15" s="7">
        <v>10</v>
      </c>
      <c r="B15" s="120" t="s">
        <v>84</v>
      </c>
      <c r="C15" s="61" t="s">
        <v>85</v>
      </c>
      <c r="D15" s="59">
        <v>5</v>
      </c>
      <c r="E15" s="67">
        <v>3</v>
      </c>
      <c r="F15" s="63">
        <v>3</v>
      </c>
      <c r="G15" s="62">
        <v>0</v>
      </c>
      <c r="H15" s="63">
        <v>0</v>
      </c>
      <c r="I15" s="64">
        <v>0</v>
      </c>
      <c r="J15" s="64">
        <v>0</v>
      </c>
      <c r="K15" s="64">
        <v>0</v>
      </c>
      <c r="L15" s="65">
        <v>0</v>
      </c>
      <c r="M15" s="66">
        <v>0</v>
      </c>
      <c r="N15" s="67">
        <v>0</v>
      </c>
      <c r="O15" s="49">
        <f t="shared" si="0"/>
        <v>0.6</v>
      </c>
      <c r="P15" s="52">
        <f t="shared" si="1"/>
        <v>0.6</v>
      </c>
    </row>
    <row r="16" spans="1:16" ht="13.5" thickBot="1" x14ac:dyDescent="0.25">
      <c r="A16" s="7">
        <v>11</v>
      </c>
      <c r="B16" s="120" t="s">
        <v>94</v>
      </c>
      <c r="C16" s="61" t="s">
        <v>95</v>
      </c>
      <c r="D16" s="59">
        <v>5</v>
      </c>
      <c r="E16" s="67">
        <v>1</v>
      </c>
      <c r="F16" s="63">
        <v>0</v>
      </c>
      <c r="G16" s="62">
        <v>0</v>
      </c>
      <c r="H16" s="63">
        <v>0</v>
      </c>
      <c r="I16" s="64">
        <v>0</v>
      </c>
      <c r="J16" s="64">
        <v>0</v>
      </c>
      <c r="K16" s="64">
        <v>0</v>
      </c>
      <c r="L16" s="65">
        <v>0</v>
      </c>
      <c r="M16" s="66">
        <v>0</v>
      </c>
      <c r="N16" s="67">
        <v>0</v>
      </c>
      <c r="O16" s="49">
        <f t="shared" si="0"/>
        <v>0.2</v>
      </c>
      <c r="P16" s="52">
        <f t="shared" si="1"/>
        <v>0</v>
      </c>
    </row>
    <row r="17" spans="1:16" ht="13.5" thickBot="1" x14ac:dyDescent="0.25">
      <c r="A17" s="7">
        <v>12</v>
      </c>
      <c r="B17" s="120" t="s">
        <v>102</v>
      </c>
      <c r="C17" s="61" t="s">
        <v>103</v>
      </c>
      <c r="D17" s="59">
        <v>10</v>
      </c>
      <c r="E17" s="67">
        <v>1</v>
      </c>
      <c r="F17" s="63">
        <v>1</v>
      </c>
      <c r="G17" s="62">
        <v>0</v>
      </c>
      <c r="H17" s="63">
        <v>0</v>
      </c>
      <c r="I17" s="64">
        <v>0</v>
      </c>
      <c r="J17" s="64">
        <v>0</v>
      </c>
      <c r="K17" s="64">
        <v>0</v>
      </c>
      <c r="L17" s="65">
        <v>0</v>
      </c>
      <c r="M17" s="66">
        <v>0</v>
      </c>
      <c r="N17" s="67">
        <v>0</v>
      </c>
      <c r="O17" s="49">
        <f t="shared" si="0"/>
        <v>0.1</v>
      </c>
      <c r="P17" s="52">
        <f t="shared" si="1"/>
        <v>0.1</v>
      </c>
    </row>
    <row r="18" spans="1:16" ht="13.5" thickBot="1" x14ac:dyDescent="0.25">
      <c r="A18" s="73">
        <v>13</v>
      </c>
      <c r="B18" s="121" t="s">
        <v>106</v>
      </c>
      <c r="C18" s="122" t="s">
        <v>107</v>
      </c>
      <c r="D18" s="59">
        <v>10</v>
      </c>
      <c r="E18" s="124">
        <v>1</v>
      </c>
      <c r="F18" s="63">
        <v>2</v>
      </c>
      <c r="G18" s="62">
        <v>0</v>
      </c>
      <c r="H18" s="63">
        <v>0</v>
      </c>
      <c r="I18" s="64">
        <v>0</v>
      </c>
      <c r="J18" s="64">
        <v>0</v>
      </c>
      <c r="K18" s="64">
        <v>0</v>
      </c>
      <c r="L18" s="65">
        <v>0</v>
      </c>
      <c r="M18" s="66">
        <v>0</v>
      </c>
      <c r="N18" s="67">
        <v>0</v>
      </c>
      <c r="O18" s="49">
        <f t="shared" si="0"/>
        <v>0.1</v>
      </c>
      <c r="P18" s="52">
        <f t="shared" si="1"/>
        <v>0.2</v>
      </c>
    </row>
    <row r="19" spans="1:16" ht="13.5" thickBot="1" x14ac:dyDescent="0.25">
      <c r="A19" s="142" t="s">
        <v>15</v>
      </c>
      <c r="B19" s="143"/>
      <c r="C19" s="160"/>
      <c r="D19" s="21">
        <f>SUM(D6:D18)</f>
        <v>104</v>
      </c>
      <c r="E19" s="21">
        <f t="shared" ref="E19:N19" si="2">SUM(E6:E18)</f>
        <v>10</v>
      </c>
      <c r="F19" s="21">
        <f t="shared" si="2"/>
        <v>15</v>
      </c>
      <c r="G19" s="21">
        <f t="shared" si="2"/>
        <v>0</v>
      </c>
      <c r="H19" s="21">
        <f t="shared" si="2"/>
        <v>0</v>
      </c>
      <c r="I19" s="21">
        <f t="shared" si="2"/>
        <v>0</v>
      </c>
      <c r="J19" s="21">
        <f t="shared" si="2"/>
        <v>0</v>
      </c>
      <c r="K19" s="21">
        <f t="shared" si="2"/>
        <v>0</v>
      </c>
      <c r="L19" s="21">
        <f t="shared" si="2"/>
        <v>0</v>
      </c>
      <c r="M19" s="21">
        <f t="shared" si="2"/>
        <v>0</v>
      </c>
      <c r="N19" s="21">
        <f t="shared" si="2"/>
        <v>0</v>
      </c>
      <c r="O19" s="53">
        <f>E19/D19</f>
        <v>9.6153846153846159E-2</v>
      </c>
      <c r="P19" s="53">
        <f>F19/D19</f>
        <v>0.14423076923076922</v>
      </c>
    </row>
    <row r="20" spans="1:16" x14ac:dyDescent="0.2">
      <c r="E20" s="35"/>
      <c r="F20" s="35"/>
    </row>
    <row r="21" spans="1:16" x14ac:dyDescent="0.2">
      <c r="E21" s="8"/>
      <c r="F21" s="8"/>
    </row>
  </sheetData>
  <mergeCells count="6">
    <mergeCell ref="A19:C19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workbookViewId="0">
      <selection activeCell="E24" sqref="E24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46.7109375" customWidth="1"/>
    <col min="4" max="4" width="7.710937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142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47" t="s">
        <v>6</v>
      </c>
      <c r="P4" s="48" t="s">
        <v>17</v>
      </c>
    </row>
    <row r="5" spans="1:16" ht="13.5" thickBot="1" x14ac:dyDescent="0.25">
      <c r="A5" s="152"/>
      <c r="B5" s="153"/>
      <c r="C5" s="145"/>
      <c r="D5" s="25" t="s">
        <v>3</v>
      </c>
      <c r="E5" s="25" t="s">
        <v>3</v>
      </c>
      <c r="F5" s="47" t="s">
        <v>3</v>
      </c>
      <c r="G5" s="25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47" t="s">
        <v>13</v>
      </c>
      <c r="N5" s="47" t="s">
        <v>14</v>
      </c>
      <c r="O5" s="46" t="s">
        <v>3</v>
      </c>
      <c r="P5" s="51" t="s">
        <v>3</v>
      </c>
    </row>
    <row r="6" spans="1:16" ht="13.5" thickBot="1" x14ac:dyDescent="0.25">
      <c r="A6" s="18">
        <v>1</v>
      </c>
      <c r="B6" s="10" t="s">
        <v>28</v>
      </c>
      <c r="C6" s="15" t="s">
        <v>29</v>
      </c>
      <c r="D6" s="18">
        <v>10</v>
      </c>
      <c r="E6" s="12">
        <v>0</v>
      </c>
      <c r="F6" s="13">
        <v>3</v>
      </c>
      <c r="G6" s="3">
        <v>0</v>
      </c>
      <c r="H6" s="13">
        <v>0</v>
      </c>
      <c r="I6" s="9">
        <v>0</v>
      </c>
      <c r="J6" s="9">
        <v>0</v>
      </c>
      <c r="K6" s="9">
        <v>0</v>
      </c>
      <c r="L6" s="4">
        <v>0</v>
      </c>
      <c r="M6" s="19">
        <v>0</v>
      </c>
      <c r="N6" s="12">
        <v>0</v>
      </c>
      <c r="O6" s="49">
        <f>E6/D6</f>
        <v>0</v>
      </c>
      <c r="P6" s="52">
        <f>F6/D6</f>
        <v>0.3</v>
      </c>
    </row>
    <row r="7" spans="1:16" ht="13.5" thickBot="1" x14ac:dyDescent="0.25">
      <c r="A7" s="59">
        <v>2</v>
      </c>
      <c r="B7" s="60" t="s">
        <v>30</v>
      </c>
      <c r="C7" s="61" t="s">
        <v>31</v>
      </c>
      <c r="D7" s="59">
        <v>10</v>
      </c>
      <c r="E7" s="67">
        <v>3</v>
      </c>
      <c r="F7" s="63">
        <v>5</v>
      </c>
      <c r="G7" s="62">
        <v>0</v>
      </c>
      <c r="H7" s="63">
        <v>0</v>
      </c>
      <c r="I7" s="64">
        <v>0</v>
      </c>
      <c r="J7" s="64">
        <v>0</v>
      </c>
      <c r="K7" s="64">
        <v>0</v>
      </c>
      <c r="L7" s="65">
        <v>0</v>
      </c>
      <c r="M7" s="66">
        <v>0</v>
      </c>
      <c r="N7" s="67">
        <v>0</v>
      </c>
      <c r="O7" s="49">
        <f t="shared" ref="O7:O12" si="0">E7/D7</f>
        <v>0.3</v>
      </c>
      <c r="P7" s="52">
        <f t="shared" ref="P7:P12" si="1">F7/D7</f>
        <v>0.5</v>
      </c>
    </row>
    <row r="8" spans="1:16" ht="13.5" thickBot="1" x14ac:dyDescent="0.25">
      <c r="A8" s="59">
        <v>3</v>
      </c>
      <c r="B8" s="60" t="s">
        <v>34</v>
      </c>
      <c r="C8" s="61" t="s">
        <v>35</v>
      </c>
      <c r="D8" s="59">
        <v>10</v>
      </c>
      <c r="E8" s="67">
        <v>0</v>
      </c>
      <c r="F8" s="63">
        <v>0</v>
      </c>
      <c r="G8" s="62">
        <v>0</v>
      </c>
      <c r="H8" s="63">
        <v>0</v>
      </c>
      <c r="I8" s="64">
        <v>0</v>
      </c>
      <c r="J8" s="64">
        <v>0</v>
      </c>
      <c r="K8" s="64">
        <v>0</v>
      </c>
      <c r="L8" s="65">
        <v>0</v>
      </c>
      <c r="M8" s="66">
        <v>0</v>
      </c>
      <c r="N8" s="67">
        <v>0</v>
      </c>
      <c r="O8" s="49">
        <f t="shared" si="0"/>
        <v>0</v>
      </c>
      <c r="P8" s="52">
        <f t="shared" si="1"/>
        <v>0</v>
      </c>
    </row>
    <row r="9" spans="1:16" ht="13.5" thickBot="1" x14ac:dyDescent="0.25">
      <c r="A9" s="59">
        <v>4</v>
      </c>
      <c r="B9" s="60" t="s">
        <v>36</v>
      </c>
      <c r="C9" s="61" t="s">
        <v>37</v>
      </c>
      <c r="D9" s="59">
        <v>10</v>
      </c>
      <c r="E9" s="67">
        <v>3</v>
      </c>
      <c r="F9" s="63">
        <v>10</v>
      </c>
      <c r="G9" s="62">
        <v>0</v>
      </c>
      <c r="H9" s="63">
        <v>0</v>
      </c>
      <c r="I9" s="64">
        <v>0</v>
      </c>
      <c r="J9" s="64">
        <v>0</v>
      </c>
      <c r="K9" s="64">
        <v>0</v>
      </c>
      <c r="L9" s="65">
        <v>0</v>
      </c>
      <c r="M9" s="66">
        <v>0</v>
      </c>
      <c r="N9" s="67">
        <v>0</v>
      </c>
      <c r="O9" s="49">
        <f t="shared" si="0"/>
        <v>0.3</v>
      </c>
      <c r="P9" s="52">
        <f t="shared" si="1"/>
        <v>1</v>
      </c>
    </row>
    <row r="10" spans="1:16" ht="13.5" thickBot="1" x14ac:dyDescent="0.25">
      <c r="A10" s="59">
        <v>5</v>
      </c>
      <c r="B10" s="60" t="s">
        <v>38</v>
      </c>
      <c r="C10" s="61" t="s">
        <v>39</v>
      </c>
      <c r="D10" s="59">
        <v>10</v>
      </c>
      <c r="E10" s="67">
        <v>0</v>
      </c>
      <c r="F10" s="63">
        <v>3</v>
      </c>
      <c r="G10" s="62">
        <v>0</v>
      </c>
      <c r="H10" s="63">
        <v>0</v>
      </c>
      <c r="I10" s="64">
        <v>0</v>
      </c>
      <c r="J10" s="64">
        <v>0</v>
      </c>
      <c r="K10" s="64">
        <v>0</v>
      </c>
      <c r="L10" s="65">
        <v>0</v>
      </c>
      <c r="M10" s="66">
        <v>0</v>
      </c>
      <c r="N10" s="67">
        <v>0</v>
      </c>
      <c r="O10" s="49">
        <f t="shared" si="0"/>
        <v>0</v>
      </c>
      <c r="P10" s="52">
        <f t="shared" si="1"/>
        <v>0.3</v>
      </c>
    </row>
    <row r="11" spans="1:16" ht="13.5" thickBot="1" x14ac:dyDescent="0.25">
      <c r="A11" s="59">
        <v>6</v>
      </c>
      <c r="B11" s="60" t="s">
        <v>42</v>
      </c>
      <c r="C11" s="61" t="s">
        <v>43</v>
      </c>
      <c r="D11" s="59">
        <v>10</v>
      </c>
      <c r="E11" s="67">
        <v>1</v>
      </c>
      <c r="F11" s="63">
        <v>4</v>
      </c>
      <c r="G11" s="62">
        <v>0</v>
      </c>
      <c r="H11" s="63">
        <v>0</v>
      </c>
      <c r="I11" s="64">
        <v>0</v>
      </c>
      <c r="J11" s="64">
        <v>0</v>
      </c>
      <c r="K11" s="64">
        <v>0</v>
      </c>
      <c r="L11" s="65">
        <v>0</v>
      </c>
      <c r="M11" s="66">
        <v>0</v>
      </c>
      <c r="N11" s="67">
        <v>0</v>
      </c>
      <c r="O11" s="49">
        <f t="shared" si="0"/>
        <v>0.1</v>
      </c>
      <c r="P11" s="52">
        <f t="shared" si="1"/>
        <v>0.4</v>
      </c>
    </row>
    <row r="12" spans="1:16" ht="13.5" thickBot="1" x14ac:dyDescent="0.25">
      <c r="A12" s="130">
        <v>7</v>
      </c>
      <c r="B12" s="131" t="s">
        <v>44</v>
      </c>
      <c r="C12" s="122" t="s">
        <v>45</v>
      </c>
      <c r="D12" s="59">
        <v>10</v>
      </c>
      <c r="E12" s="124">
        <v>1</v>
      </c>
      <c r="F12" s="63">
        <v>3</v>
      </c>
      <c r="G12" s="62">
        <v>0</v>
      </c>
      <c r="H12" s="63">
        <v>0</v>
      </c>
      <c r="I12" s="64">
        <v>0</v>
      </c>
      <c r="J12" s="64">
        <v>0</v>
      </c>
      <c r="K12" s="64">
        <v>0</v>
      </c>
      <c r="L12" s="65">
        <v>0</v>
      </c>
      <c r="M12" s="66">
        <v>0</v>
      </c>
      <c r="N12" s="67">
        <v>0</v>
      </c>
      <c r="O12" s="50">
        <f t="shared" si="0"/>
        <v>0.1</v>
      </c>
      <c r="P12" s="52">
        <f t="shared" si="1"/>
        <v>0.3</v>
      </c>
    </row>
    <row r="13" spans="1:16" ht="13.5" thickBot="1" x14ac:dyDescent="0.25">
      <c r="A13" s="142" t="s">
        <v>15</v>
      </c>
      <c r="B13" s="143"/>
      <c r="C13" s="160"/>
      <c r="D13" s="21">
        <f>SUM(D6:D12)</f>
        <v>70</v>
      </c>
      <c r="E13" s="21">
        <f t="shared" ref="E13:N13" si="2">SUM(E6:E12)</f>
        <v>8</v>
      </c>
      <c r="F13" s="21">
        <f t="shared" si="2"/>
        <v>28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53">
        <f>E13/D13</f>
        <v>0.11428571428571428</v>
      </c>
      <c r="P13" s="53">
        <f>F13/D13</f>
        <v>0.4</v>
      </c>
    </row>
    <row r="14" spans="1:16" x14ac:dyDescent="0.2">
      <c r="E14" s="35"/>
      <c r="F14" s="35"/>
    </row>
    <row r="15" spans="1:16" x14ac:dyDescent="0.2">
      <c r="E15" s="8"/>
      <c r="F15" s="8"/>
    </row>
  </sheetData>
  <mergeCells count="6">
    <mergeCell ref="A13:C13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115" workbookViewId="0">
      <selection activeCell="D15" sqref="D15"/>
    </sheetView>
  </sheetViews>
  <sheetFormatPr defaultRowHeight="12.75" x14ac:dyDescent="0.2"/>
  <cols>
    <col min="1" max="1" width="3.5703125" style="24" bestFit="1" customWidth="1"/>
    <col min="2" max="2" width="8" bestFit="1" customWidth="1"/>
    <col min="3" max="3" width="34.42578125" customWidth="1"/>
    <col min="4" max="4" width="6.42578125" style="24" customWidth="1"/>
    <col min="5" max="6" width="9" customWidth="1"/>
    <col min="7" max="7" width="4.42578125" bestFit="1" customWidth="1"/>
    <col min="8" max="8" width="4.42578125" customWidth="1"/>
    <col min="9" max="9" width="3.5703125" customWidth="1"/>
    <col min="10" max="10" width="3.5703125" bestFit="1" customWidth="1"/>
    <col min="11" max="11" width="3" bestFit="1" customWidth="1"/>
    <col min="12" max="12" width="3.5703125" bestFit="1" customWidth="1"/>
    <col min="13" max="13" width="6.85546875" bestFit="1" customWidth="1"/>
    <col min="15" max="15" width="6.42578125" bestFit="1" customWidth="1"/>
    <col min="16" max="16" width="9.140625" style="45"/>
  </cols>
  <sheetData>
    <row r="1" spans="1:16" x14ac:dyDescent="0.2">
      <c r="A1" s="38"/>
      <c r="B1" s="39"/>
      <c r="C1" s="157" t="s">
        <v>143</v>
      </c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58"/>
      <c r="O1" s="1"/>
      <c r="P1" s="44"/>
    </row>
    <row r="2" spans="1:16" x14ac:dyDescent="0.2">
      <c r="A2" s="40"/>
      <c r="B2" s="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9"/>
      <c r="N2" s="159"/>
      <c r="O2" s="1"/>
      <c r="P2" s="44"/>
    </row>
    <row r="3" spans="1:16" ht="13.5" thickBot="1" x14ac:dyDescent="0.25">
      <c r="A3" s="40"/>
      <c r="B3" s="1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59"/>
      <c r="N3" s="159"/>
      <c r="O3" s="1"/>
      <c r="P3" s="44"/>
    </row>
    <row r="4" spans="1:16" ht="32.25" customHeight="1" thickBot="1" x14ac:dyDescent="0.25">
      <c r="A4" s="150" t="s">
        <v>1</v>
      </c>
      <c r="B4" s="151"/>
      <c r="C4" s="144" t="s">
        <v>0</v>
      </c>
      <c r="D4" s="33" t="s">
        <v>2</v>
      </c>
      <c r="E4" s="34" t="s">
        <v>7</v>
      </c>
      <c r="F4" s="34" t="s">
        <v>18</v>
      </c>
      <c r="G4" s="161" t="s">
        <v>4</v>
      </c>
      <c r="H4" s="162"/>
      <c r="I4" s="163"/>
      <c r="J4" s="163"/>
      <c r="K4" s="163"/>
      <c r="L4" s="164"/>
      <c r="M4" s="161" t="s">
        <v>5</v>
      </c>
      <c r="N4" s="164"/>
      <c r="O4" s="81" t="s">
        <v>6</v>
      </c>
      <c r="P4" s="82" t="s">
        <v>17</v>
      </c>
    </row>
    <row r="5" spans="1:16" ht="13.5" thickBot="1" x14ac:dyDescent="0.25">
      <c r="A5" s="152"/>
      <c r="B5" s="153"/>
      <c r="C5" s="145"/>
      <c r="D5" s="47" t="s">
        <v>3</v>
      </c>
      <c r="E5" s="117" t="s">
        <v>3</v>
      </c>
      <c r="F5" s="47" t="s">
        <v>3</v>
      </c>
      <c r="G5" s="83" t="s">
        <v>8</v>
      </c>
      <c r="H5" s="83" t="s">
        <v>16</v>
      </c>
      <c r="I5" s="84" t="s">
        <v>9</v>
      </c>
      <c r="J5" s="84" t="s">
        <v>10</v>
      </c>
      <c r="K5" s="84" t="s">
        <v>11</v>
      </c>
      <c r="L5" s="85" t="s">
        <v>12</v>
      </c>
      <c r="M5" s="25" t="s">
        <v>13</v>
      </c>
      <c r="N5" s="85" t="s">
        <v>14</v>
      </c>
      <c r="O5" s="47" t="s">
        <v>3</v>
      </c>
      <c r="P5" s="48" t="s">
        <v>3</v>
      </c>
    </row>
    <row r="6" spans="1:16" ht="13.5" thickBot="1" x14ac:dyDescent="0.25">
      <c r="A6" s="18">
        <v>1</v>
      </c>
      <c r="B6" s="10" t="s">
        <v>134</v>
      </c>
      <c r="C6" s="15" t="s">
        <v>135</v>
      </c>
      <c r="D6" s="12">
        <v>50</v>
      </c>
      <c r="E6" s="19">
        <v>51</v>
      </c>
      <c r="F6" s="12">
        <v>103</v>
      </c>
      <c r="G6" s="132">
        <v>0</v>
      </c>
      <c r="H6" s="132">
        <v>1</v>
      </c>
      <c r="I6" s="133">
        <v>0</v>
      </c>
      <c r="J6" s="133">
        <v>0</v>
      </c>
      <c r="K6" s="133">
        <v>0</v>
      </c>
      <c r="L6" s="134">
        <v>0</v>
      </c>
      <c r="M6" s="19">
        <v>0</v>
      </c>
      <c r="N6" s="12">
        <v>0</v>
      </c>
      <c r="O6" s="50">
        <f>E6/D6</f>
        <v>1.02</v>
      </c>
      <c r="P6" s="52">
        <f>F6/D6</f>
        <v>2.06</v>
      </c>
    </row>
    <row r="7" spans="1:16" ht="13.5" thickBot="1" x14ac:dyDescent="0.25">
      <c r="A7" s="154" t="s">
        <v>15</v>
      </c>
      <c r="B7" s="155"/>
      <c r="C7" s="156"/>
      <c r="D7" s="23">
        <f>SUM(D6:D6)</f>
        <v>50</v>
      </c>
      <c r="E7" s="36">
        <f t="shared" ref="E7:N7" si="0">SUM(E6:E6)</f>
        <v>51</v>
      </c>
      <c r="F7" s="79">
        <f t="shared" si="0"/>
        <v>103</v>
      </c>
      <c r="G7" s="21">
        <f t="shared" si="0"/>
        <v>0</v>
      </c>
      <c r="H7" s="30">
        <f t="shared" si="0"/>
        <v>1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22">
        <f t="shared" si="0"/>
        <v>0</v>
      </c>
      <c r="M7" s="32">
        <f t="shared" si="0"/>
        <v>0</v>
      </c>
      <c r="N7" s="21">
        <f t="shared" si="0"/>
        <v>0</v>
      </c>
      <c r="O7" s="53">
        <f>E7/D7</f>
        <v>1.02</v>
      </c>
      <c r="P7" s="53">
        <f>F7/D7</f>
        <v>2.06</v>
      </c>
    </row>
    <row r="8" spans="1:16" x14ac:dyDescent="0.2">
      <c r="E8" s="35"/>
      <c r="F8" s="35"/>
    </row>
    <row r="9" spans="1:16" x14ac:dyDescent="0.2">
      <c r="E9" s="8"/>
      <c r="F9" s="8"/>
    </row>
  </sheetData>
  <mergeCells count="6">
    <mergeCell ref="A7:C7"/>
    <mergeCell ref="A4:B5"/>
    <mergeCell ref="C1:N3"/>
    <mergeCell ref="C4:C5"/>
    <mergeCell ref="G4:L4"/>
    <mergeCell ref="M4:N4"/>
  </mergeCells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Очное</vt:lpstr>
      <vt:lpstr>АктРГУ</vt:lpstr>
      <vt:lpstr>АркГПИ</vt:lpstr>
      <vt:lpstr>АтырИНГ</vt:lpstr>
      <vt:lpstr>ВКГУ</vt:lpstr>
      <vt:lpstr>ВКГТУ</vt:lpstr>
      <vt:lpstr>ЖезУн</vt:lpstr>
      <vt:lpstr>ЗКГУ</vt:lpstr>
      <vt:lpstr>КарГМУ</vt:lpstr>
      <vt:lpstr>КарГУ</vt:lpstr>
      <vt:lpstr>КарГТУ</vt:lpstr>
      <vt:lpstr>КГИУ</vt:lpstr>
      <vt:lpstr>КокГУ</vt:lpstr>
      <vt:lpstr>КостГУ</vt:lpstr>
      <vt:lpstr>ПГУ</vt:lpstr>
      <vt:lpstr>РИИ</vt:lpstr>
      <vt:lpstr>СКГУ</vt:lpstr>
      <vt:lpstr>ГМУ г.Семей</vt:lpstr>
      <vt:lpstr>СемГУ</vt:lpstr>
      <vt:lpstr>КазГЮИУ</vt:lpstr>
      <vt:lpstr>ЗКАТУ</vt:lpstr>
      <vt:lpstr>КосГПИ</vt:lpstr>
      <vt:lpstr>ПГПИ</vt:lpstr>
      <vt:lpstr>АктРГУ!Заголовки_для_печати</vt:lpstr>
      <vt:lpstr>АркГПИ!Заголовки_для_печати</vt:lpstr>
      <vt:lpstr>АтырИНГ!Заголовки_для_печати</vt:lpstr>
      <vt:lpstr>ВКГТУ!Заголовки_для_печати</vt:lpstr>
      <vt:lpstr>ВКГУ!Заголовки_для_печати</vt:lpstr>
      <vt:lpstr>'ГМУ г.Семей'!Заголовки_для_печати</vt:lpstr>
      <vt:lpstr>ЖезУн!Заголовки_для_печати</vt:lpstr>
      <vt:lpstr>ЗКАТУ!Заголовки_для_печати</vt:lpstr>
      <vt:lpstr>ЗКГУ!Заголовки_для_печати</vt:lpstr>
      <vt:lpstr>КазГЮИУ!Заголовки_для_печати</vt:lpstr>
      <vt:lpstr>КарГМУ!Заголовки_для_печати</vt:lpstr>
      <vt:lpstr>КарГТУ!Заголовки_для_печати</vt:lpstr>
      <vt:lpstr>КарГУ!Заголовки_для_печати</vt:lpstr>
      <vt:lpstr>КГИУ!Заголовки_для_печати</vt:lpstr>
      <vt:lpstr>КокГУ!Заголовки_для_печати</vt:lpstr>
      <vt:lpstr>КосГПИ!Заголовки_для_печати</vt:lpstr>
      <vt:lpstr>КостГУ!Заголовки_для_печати</vt:lpstr>
      <vt:lpstr>Очное!Заголовки_для_печати</vt:lpstr>
      <vt:lpstr>ПГПИ!Заголовки_для_печати</vt:lpstr>
      <vt:lpstr>ПГУ!Заголовки_для_печати</vt:lpstr>
      <vt:lpstr>РИИ!Заголовки_для_печати</vt:lpstr>
      <vt:lpstr>СемГУ!Заголовки_для_печати</vt:lpstr>
      <vt:lpstr>СКГУ!Заголовки_для_печати</vt:lpstr>
    </vt:vector>
  </TitlesOfParts>
  <Company>ХОЗУ НЦГСОТ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Smoke1</dc:creator>
  <cp:lastModifiedBy>Smoke1</cp:lastModifiedBy>
  <cp:lastPrinted>2016-07-26T13:01:15Z</cp:lastPrinted>
  <dcterms:created xsi:type="dcterms:W3CDTF">2008-07-26T06:50:59Z</dcterms:created>
  <dcterms:modified xsi:type="dcterms:W3CDTF">2016-07-26T13:48:40Z</dcterms:modified>
</cp:coreProperties>
</file>