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540" yWindow="-60" windowWidth="9555" windowHeight="9360" tabRatio="857"/>
  </bookViews>
  <sheets>
    <sheet name="Очное" sheetId="21" r:id="rId1"/>
    <sheet name="АктГРУ" sheetId="14" r:id="rId2"/>
    <sheet name="АркГПИ" sheetId="22" r:id="rId3"/>
    <sheet name="АтырИНГ" sheetId="23" r:id="rId4"/>
    <sheet name="ВКГУ" sheetId="15" r:id="rId5"/>
    <sheet name="ВКГТУ" sheetId="24" r:id="rId6"/>
    <sheet name="ЖезУн" sheetId="25" r:id="rId7"/>
    <sheet name="ЗКГУ" sheetId="16" r:id="rId8"/>
    <sheet name="КарГУ" sheetId="26" r:id="rId9"/>
    <sheet name="КарГТУ" sheetId="27" r:id="rId10"/>
    <sheet name="КГИУ" sheetId="28" r:id="rId11"/>
    <sheet name="КокГУ" sheetId="17" r:id="rId12"/>
    <sheet name="КостГУ" sheetId="29" r:id="rId13"/>
    <sheet name="ПГУ" sheetId="30" r:id="rId14"/>
    <sheet name="РИИ" sheetId="31" r:id="rId15"/>
    <sheet name="СКГУ" sheetId="18" r:id="rId16"/>
    <sheet name="СемГУ" sheetId="32" r:id="rId17"/>
    <sheet name="ЗКАТУ" sheetId="33" r:id="rId18"/>
    <sheet name="КосГПИ" sheetId="19" r:id="rId19"/>
    <sheet name="ПГПИ" sheetId="20" r:id="rId20"/>
  </sheets>
  <definedNames>
    <definedName name="_xlnm._FilterDatabase" localSheetId="1" hidden="1">АктГРУ!$A$5:$P$18</definedName>
    <definedName name="_xlnm._FilterDatabase" localSheetId="2" hidden="1">АркГПИ!$A$5:$P$19</definedName>
    <definedName name="_xlnm._FilterDatabase" localSheetId="3" hidden="1">АтырИНГ!$A$5:$P$19</definedName>
    <definedName name="_xlnm._FilterDatabase" localSheetId="5" hidden="1">ВКГТУ!$A$5:$P$22</definedName>
    <definedName name="_xlnm._FilterDatabase" localSheetId="4" hidden="1">ВКГУ!$A$5:$P$25</definedName>
    <definedName name="_xlnm._FilterDatabase" localSheetId="6" hidden="1">ЖезУн!$A$5:$P$15</definedName>
    <definedName name="_xlnm._FilterDatabase" localSheetId="17" hidden="1">ЗКАТУ!$A$5:$P$29</definedName>
    <definedName name="_xlnm._FilterDatabase" localSheetId="7" hidden="1">ЗКГУ!$A$5:$P$21</definedName>
    <definedName name="_xlnm._FilterDatabase" localSheetId="9" hidden="1">КарГТУ!$A$5:$P$21</definedName>
    <definedName name="_xlnm._FilterDatabase" localSheetId="8" hidden="1">КарГУ!$A$5:$P$24</definedName>
    <definedName name="_xlnm._FilterDatabase" localSheetId="10" hidden="1">КГИУ!$A$5:$P$15</definedName>
    <definedName name="_xlnm._FilterDatabase" localSheetId="11" hidden="1">КокГУ!$A$5:$P$33</definedName>
    <definedName name="_xlnm._FilterDatabase" localSheetId="18" hidden="1">КосГПИ!$A$5:$P$16</definedName>
    <definedName name="_xlnm._FilterDatabase" localSheetId="12" hidden="1">КостГУ!$A$5:$P$21</definedName>
    <definedName name="_xlnm._FilterDatabase" localSheetId="0" hidden="1">Очное!$A$5:$P$62</definedName>
    <definedName name="_xlnm._FilterDatabase" localSheetId="19" hidden="1">ПГПИ!$A$5:$P$24</definedName>
    <definedName name="_xlnm._FilterDatabase" localSheetId="13" hidden="1">ПГУ!$A$5:$P$23</definedName>
    <definedName name="_xlnm._FilterDatabase" localSheetId="14" hidden="1">РИИ!$A$5:$P$14</definedName>
    <definedName name="_xlnm._FilterDatabase" localSheetId="16" hidden="1">СемГУ!$A$5:$P$31</definedName>
    <definedName name="_xlnm._FilterDatabase" localSheetId="15" hidden="1">СКГУ!$A$5:$P$24</definedName>
    <definedName name="_xlnm.Print_Titles" localSheetId="1">АктГРУ!$4:$5</definedName>
    <definedName name="_xlnm.Print_Titles" localSheetId="2">АркГПИ!$4:$5</definedName>
    <definedName name="_xlnm.Print_Titles" localSheetId="3">АтырИНГ!$4:$5</definedName>
    <definedName name="_xlnm.Print_Titles" localSheetId="5">ВКГТУ!$4:$5</definedName>
    <definedName name="_xlnm.Print_Titles" localSheetId="4">ВКГУ!$4:$5</definedName>
    <definedName name="_xlnm.Print_Titles" localSheetId="6">ЖезУн!$4:$5</definedName>
    <definedName name="_xlnm.Print_Titles" localSheetId="17">ЗКАТУ!$4:$5</definedName>
    <definedName name="_xlnm.Print_Titles" localSheetId="7">ЗКГУ!$4:$5</definedName>
    <definedName name="_xlnm.Print_Titles" localSheetId="9">КарГТУ!$4:$5</definedName>
    <definedName name="_xlnm.Print_Titles" localSheetId="8">КарГУ!$4:$5</definedName>
    <definedName name="_xlnm.Print_Titles" localSheetId="10">КГИУ!$4:$5</definedName>
    <definedName name="_xlnm.Print_Titles" localSheetId="11">КокГУ!$4:$5</definedName>
    <definedName name="_xlnm.Print_Titles" localSheetId="18">КосГПИ!$4:$5</definedName>
    <definedName name="_xlnm.Print_Titles" localSheetId="12">КостГУ!$4:$5</definedName>
    <definedName name="_xlnm.Print_Titles" localSheetId="0">Очное!$4:$5</definedName>
    <definedName name="_xlnm.Print_Titles" localSheetId="19">ПГПИ!$4:$5</definedName>
    <definedName name="_xlnm.Print_Titles" localSheetId="13">ПГУ!$4:$5</definedName>
    <definedName name="_xlnm.Print_Titles" localSheetId="14">РИИ!$4:$5</definedName>
    <definedName name="_xlnm.Print_Titles" localSheetId="16">СемГУ!$4:$5</definedName>
    <definedName name="_xlnm.Print_Titles" localSheetId="15">СКГУ!$4:$5</definedName>
  </definedNames>
  <calcPr calcId="144525" fullCalcOnLoad="1"/>
</workbook>
</file>

<file path=xl/calcChain.xml><?xml version="1.0" encoding="utf-8"?>
<calcChain xmlns="http://schemas.openxmlformats.org/spreadsheetml/2006/main">
  <c r="F28" i="33" l="1"/>
  <c r="O10" i="20"/>
  <c r="P10" i="20"/>
  <c r="O11" i="20"/>
  <c r="P11" i="20"/>
  <c r="O12" i="20"/>
  <c r="P12" i="20"/>
  <c r="O13" i="20"/>
  <c r="P13" i="20"/>
  <c r="O14" i="20"/>
  <c r="P14" i="20"/>
  <c r="O15" i="20"/>
  <c r="P15" i="20"/>
  <c r="O16" i="20"/>
  <c r="P16" i="20"/>
  <c r="O7" i="33"/>
  <c r="P7" i="33"/>
  <c r="O8" i="33"/>
  <c r="P8" i="33"/>
  <c r="O9" i="33"/>
  <c r="P9" i="33"/>
  <c r="O10" i="33"/>
  <c r="P10" i="33"/>
  <c r="O11" i="33"/>
  <c r="P11" i="33"/>
  <c r="O12" i="33"/>
  <c r="P12" i="33"/>
  <c r="O13" i="33"/>
  <c r="P13" i="33"/>
  <c r="O14" i="33"/>
  <c r="P14" i="33"/>
  <c r="O15" i="33"/>
  <c r="P15" i="33"/>
  <c r="O16" i="33"/>
  <c r="P16" i="33"/>
  <c r="O17" i="33"/>
  <c r="P17" i="33"/>
  <c r="O18" i="33"/>
  <c r="P18" i="33"/>
  <c r="O19" i="33"/>
  <c r="P19" i="33"/>
  <c r="O20" i="33"/>
  <c r="P20" i="33"/>
  <c r="O21" i="33"/>
  <c r="P21" i="33"/>
  <c r="O22" i="33"/>
  <c r="P22" i="33"/>
  <c r="O23" i="33"/>
  <c r="P23" i="33"/>
  <c r="O24" i="33"/>
  <c r="P24" i="33"/>
  <c r="O7" i="32"/>
  <c r="P7" i="32"/>
  <c r="O8" i="32"/>
  <c r="P8" i="32"/>
  <c r="O9" i="32"/>
  <c r="P9" i="32"/>
  <c r="O10" i="32"/>
  <c r="P10" i="32"/>
  <c r="O11" i="32"/>
  <c r="P11" i="32"/>
  <c r="O12" i="32"/>
  <c r="P12" i="32"/>
  <c r="O13" i="32"/>
  <c r="P13" i="32"/>
  <c r="O14" i="32"/>
  <c r="P14" i="32"/>
  <c r="O15" i="32"/>
  <c r="P15" i="32"/>
  <c r="O16" i="32"/>
  <c r="P16" i="32"/>
  <c r="O17" i="32"/>
  <c r="P17" i="32"/>
  <c r="O18" i="32"/>
  <c r="P18" i="32"/>
  <c r="O19" i="32"/>
  <c r="P19" i="32"/>
  <c r="O20" i="32"/>
  <c r="P20" i="32"/>
  <c r="O21" i="32"/>
  <c r="P21" i="32"/>
  <c r="O22" i="32"/>
  <c r="P22" i="32"/>
  <c r="O23" i="32"/>
  <c r="P23" i="32"/>
  <c r="O24" i="32"/>
  <c r="P24" i="32"/>
  <c r="O25" i="32"/>
  <c r="P25" i="32"/>
  <c r="O7" i="18"/>
  <c r="P7" i="18"/>
  <c r="O8" i="18"/>
  <c r="P8" i="18"/>
  <c r="O9" i="18"/>
  <c r="P9" i="18"/>
  <c r="O10" i="18"/>
  <c r="P10" i="18"/>
  <c r="O11" i="18"/>
  <c r="P11" i="18"/>
  <c r="O12" i="18"/>
  <c r="P12" i="18"/>
  <c r="O13" i="18"/>
  <c r="P13" i="18"/>
  <c r="O14" i="18"/>
  <c r="P14" i="18"/>
  <c r="O12" i="30"/>
  <c r="P12" i="30"/>
  <c r="O13" i="30"/>
  <c r="P13" i="30"/>
  <c r="O14" i="30"/>
  <c r="P14" i="30"/>
  <c r="O15" i="30"/>
  <c r="P15" i="30"/>
  <c r="O16" i="30"/>
  <c r="P16" i="30"/>
  <c r="O13" i="29"/>
  <c r="P13" i="29"/>
  <c r="O7" i="17"/>
  <c r="P7" i="17"/>
  <c r="O8" i="17"/>
  <c r="P8" i="17"/>
  <c r="O9" i="17"/>
  <c r="P9" i="17"/>
  <c r="O10" i="17"/>
  <c r="P10" i="17"/>
  <c r="O11" i="17"/>
  <c r="P11" i="17"/>
  <c r="O12" i="17"/>
  <c r="P12" i="17"/>
  <c r="O13" i="17"/>
  <c r="P13" i="17"/>
  <c r="O14" i="17"/>
  <c r="P14" i="17"/>
  <c r="O15" i="17"/>
  <c r="P15" i="17"/>
  <c r="O16" i="17"/>
  <c r="P16" i="17"/>
  <c r="O17" i="17"/>
  <c r="P17" i="17"/>
  <c r="O18" i="17"/>
  <c r="P18" i="17"/>
  <c r="O19" i="17"/>
  <c r="P19" i="17"/>
  <c r="O20" i="17"/>
  <c r="P20" i="17"/>
  <c r="O21" i="17"/>
  <c r="P21" i="17"/>
  <c r="O22" i="17"/>
  <c r="P22" i="17"/>
  <c r="O23" i="17"/>
  <c r="P23" i="17"/>
  <c r="O24" i="17"/>
  <c r="P24" i="17"/>
  <c r="O25" i="17"/>
  <c r="P25" i="17"/>
  <c r="O26" i="17"/>
  <c r="P26" i="17"/>
  <c r="O27" i="17"/>
  <c r="P27" i="17"/>
  <c r="O28" i="17"/>
  <c r="P28" i="17"/>
  <c r="O29" i="17"/>
  <c r="P29" i="17"/>
  <c r="F32" i="17"/>
  <c r="G32" i="17"/>
  <c r="H32" i="17"/>
  <c r="I32" i="17"/>
  <c r="J32" i="17"/>
  <c r="K32" i="17"/>
  <c r="L32" i="17"/>
  <c r="M32" i="17"/>
  <c r="N32" i="17"/>
  <c r="O12" i="27"/>
  <c r="P12" i="27"/>
  <c r="O13" i="27"/>
  <c r="P13" i="27"/>
  <c r="O14" i="27"/>
  <c r="P14" i="27"/>
  <c r="O15" i="27"/>
  <c r="P15" i="27"/>
  <c r="O16" i="27"/>
  <c r="P16" i="27"/>
  <c r="O17" i="27"/>
  <c r="P17" i="27"/>
  <c r="O18" i="27"/>
  <c r="P18" i="27"/>
  <c r="O10" i="26"/>
  <c r="P10" i="26"/>
  <c r="O11" i="26"/>
  <c r="P11" i="26"/>
  <c r="O12" i="26"/>
  <c r="P12" i="26"/>
  <c r="O13" i="26"/>
  <c r="P13" i="26"/>
  <c r="O14" i="26"/>
  <c r="P14" i="26"/>
  <c r="O15" i="26"/>
  <c r="P15" i="26"/>
  <c r="O16" i="26"/>
  <c r="P16" i="26"/>
  <c r="O17" i="26"/>
  <c r="P17" i="26"/>
  <c r="O18" i="26"/>
  <c r="P18" i="26"/>
  <c r="O19" i="26"/>
  <c r="P19" i="26"/>
  <c r="O20" i="26"/>
  <c r="P20" i="26"/>
  <c r="O21" i="26"/>
  <c r="P21" i="26"/>
  <c r="O11" i="16"/>
  <c r="P11" i="16"/>
  <c r="O12" i="16"/>
  <c r="P12" i="16"/>
  <c r="O13" i="16"/>
  <c r="P13" i="16"/>
  <c r="O14" i="16"/>
  <c r="P14" i="16"/>
  <c r="O15" i="16"/>
  <c r="P15" i="16"/>
  <c r="O16" i="16"/>
  <c r="P16" i="16"/>
  <c r="O17" i="16"/>
  <c r="P17" i="16"/>
  <c r="O18" i="16"/>
  <c r="P18" i="16"/>
  <c r="O19" i="16"/>
  <c r="P19" i="16"/>
  <c r="O11" i="28"/>
  <c r="P11" i="28"/>
  <c r="O12" i="28"/>
  <c r="P12" i="28"/>
  <c r="O13" i="28"/>
  <c r="P13" i="28"/>
  <c r="D14" i="28"/>
  <c r="E14" i="28"/>
  <c r="F14" i="28"/>
  <c r="G14" i="28"/>
  <c r="H14" i="28"/>
  <c r="I14" i="28"/>
  <c r="J14" i="28"/>
  <c r="K14" i="28"/>
  <c r="L14" i="28"/>
  <c r="M14" i="28"/>
  <c r="N14" i="28"/>
  <c r="O16" i="15"/>
  <c r="P16" i="15"/>
  <c r="O17" i="15"/>
  <c r="P17" i="15"/>
  <c r="O18" i="15"/>
  <c r="P18" i="15"/>
  <c r="O19" i="15"/>
  <c r="P19" i="15"/>
  <c r="N28" i="33"/>
  <c r="M28" i="33"/>
  <c r="L28" i="33"/>
  <c r="K28" i="33"/>
  <c r="J28" i="33"/>
  <c r="I28" i="33"/>
  <c r="H28" i="33"/>
  <c r="G28" i="33"/>
  <c r="E28" i="33"/>
  <c r="D28" i="33"/>
  <c r="P27" i="33"/>
  <c r="O27" i="33"/>
  <c r="P26" i="33"/>
  <c r="O26" i="33"/>
  <c r="P25" i="33"/>
  <c r="O25" i="33"/>
  <c r="P6" i="33"/>
  <c r="O6" i="33"/>
  <c r="N30" i="32"/>
  <c r="M30" i="32"/>
  <c r="L30" i="32"/>
  <c r="K30" i="32"/>
  <c r="J30" i="32"/>
  <c r="I30" i="32"/>
  <c r="H30" i="32"/>
  <c r="G30" i="32"/>
  <c r="F30" i="32"/>
  <c r="E30" i="32"/>
  <c r="D30" i="32"/>
  <c r="P30" i="32" s="1"/>
  <c r="P29" i="32"/>
  <c r="O29" i="32"/>
  <c r="P28" i="32"/>
  <c r="O28" i="32"/>
  <c r="P27" i="32"/>
  <c r="O27" i="32"/>
  <c r="P26" i="32"/>
  <c r="O26" i="32"/>
  <c r="P6" i="32"/>
  <c r="O6" i="32"/>
  <c r="N13" i="31"/>
  <c r="M13" i="31"/>
  <c r="L13" i="31"/>
  <c r="K13" i="31"/>
  <c r="J13" i="31"/>
  <c r="I13" i="31"/>
  <c r="H13" i="31"/>
  <c r="G13" i="31"/>
  <c r="F13" i="31"/>
  <c r="E13" i="31"/>
  <c r="D13" i="31"/>
  <c r="P12" i="31"/>
  <c r="O12" i="31"/>
  <c r="P11" i="31"/>
  <c r="O11" i="31"/>
  <c r="P10" i="31"/>
  <c r="O10" i="31"/>
  <c r="P9" i="31"/>
  <c r="O9" i="31"/>
  <c r="P8" i="31"/>
  <c r="O8" i="31"/>
  <c r="P7" i="31"/>
  <c r="O7" i="31"/>
  <c r="P6" i="31"/>
  <c r="O6" i="31"/>
  <c r="N22" i="30"/>
  <c r="M22" i="30"/>
  <c r="L22" i="30"/>
  <c r="K22" i="30"/>
  <c r="J22" i="30"/>
  <c r="I22" i="30"/>
  <c r="H22" i="30"/>
  <c r="G22" i="30"/>
  <c r="F22" i="30"/>
  <c r="E22" i="30"/>
  <c r="D22" i="30"/>
  <c r="P21" i="30"/>
  <c r="O21" i="30"/>
  <c r="P20" i="30"/>
  <c r="O20" i="30"/>
  <c r="P19" i="30"/>
  <c r="O19" i="30"/>
  <c r="P18" i="30"/>
  <c r="O18" i="30"/>
  <c r="P17" i="30"/>
  <c r="O17" i="30"/>
  <c r="P11" i="30"/>
  <c r="O11" i="30"/>
  <c r="P10" i="30"/>
  <c r="O10" i="30"/>
  <c r="P9" i="30"/>
  <c r="O9" i="30"/>
  <c r="P8" i="30"/>
  <c r="O8" i="30"/>
  <c r="P7" i="30"/>
  <c r="O7" i="30"/>
  <c r="P6" i="30"/>
  <c r="O6" i="30"/>
  <c r="N20" i="29"/>
  <c r="M20" i="29"/>
  <c r="L20" i="29"/>
  <c r="K20" i="29"/>
  <c r="J20" i="29"/>
  <c r="I20" i="29"/>
  <c r="H20" i="29"/>
  <c r="G20" i="29"/>
  <c r="F20" i="29"/>
  <c r="E20" i="29"/>
  <c r="D20" i="29"/>
  <c r="P19" i="29"/>
  <c r="O19" i="29"/>
  <c r="P18" i="29"/>
  <c r="O18" i="29"/>
  <c r="P17" i="29"/>
  <c r="O17" i="29"/>
  <c r="P16" i="29"/>
  <c r="O16" i="29"/>
  <c r="P15" i="29"/>
  <c r="O15" i="29"/>
  <c r="P14" i="29"/>
  <c r="O14" i="29"/>
  <c r="P12" i="29"/>
  <c r="O12" i="29"/>
  <c r="P11" i="29"/>
  <c r="O11" i="29"/>
  <c r="P10" i="29"/>
  <c r="O10" i="29"/>
  <c r="P9" i="29"/>
  <c r="O9" i="29"/>
  <c r="P8" i="29"/>
  <c r="O8" i="29"/>
  <c r="P7" i="29"/>
  <c r="O7" i="29"/>
  <c r="P6" i="29"/>
  <c r="O6" i="29"/>
  <c r="P10" i="28"/>
  <c r="O10" i="28"/>
  <c r="P9" i="28"/>
  <c r="O9" i="28"/>
  <c r="P8" i="28"/>
  <c r="O8" i="28"/>
  <c r="P7" i="28"/>
  <c r="O7" i="28"/>
  <c r="P6" i="28"/>
  <c r="O6" i="28"/>
  <c r="N20" i="27"/>
  <c r="M20" i="27"/>
  <c r="L20" i="27"/>
  <c r="K20" i="27"/>
  <c r="J20" i="27"/>
  <c r="I20" i="27"/>
  <c r="H20" i="27"/>
  <c r="G20" i="27"/>
  <c r="F20" i="27"/>
  <c r="E20" i="27"/>
  <c r="D20" i="27"/>
  <c r="P19" i="27"/>
  <c r="O19" i="27"/>
  <c r="P11" i="27"/>
  <c r="O11" i="27"/>
  <c r="P10" i="27"/>
  <c r="O10" i="27"/>
  <c r="P9" i="27"/>
  <c r="O9" i="27"/>
  <c r="P8" i="27"/>
  <c r="O8" i="27"/>
  <c r="P7" i="27"/>
  <c r="O7" i="27"/>
  <c r="P6" i="27"/>
  <c r="O6" i="27"/>
  <c r="N23" i="26"/>
  <c r="M23" i="26"/>
  <c r="L23" i="26"/>
  <c r="K23" i="26"/>
  <c r="J23" i="26"/>
  <c r="I23" i="26"/>
  <c r="H23" i="26"/>
  <c r="G23" i="26"/>
  <c r="F23" i="26"/>
  <c r="E23" i="26"/>
  <c r="D23" i="26"/>
  <c r="P22" i="26"/>
  <c r="O22" i="26"/>
  <c r="P9" i="26"/>
  <c r="O9" i="26"/>
  <c r="P8" i="26"/>
  <c r="O8" i="26"/>
  <c r="P7" i="26"/>
  <c r="O7" i="26"/>
  <c r="P6" i="26"/>
  <c r="O6" i="26"/>
  <c r="N14" i="25"/>
  <c r="M14" i="25"/>
  <c r="L14" i="25"/>
  <c r="K14" i="25"/>
  <c r="J14" i="25"/>
  <c r="I14" i="25"/>
  <c r="H14" i="25"/>
  <c r="G14" i="25"/>
  <c r="F14" i="25"/>
  <c r="P14" i="25" s="1"/>
  <c r="E14" i="25"/>
  <c r="D14" i="25"/>
  <c r="P13" i="25"/>
  <c r="O13" i="25"/>
  <c r="P12" i="25"/>
  <c r="O12" i="25"/>
  <c r="P11" i="25"/>
  <c r="O11" i="25"/>
  <c r="P10" i="25"/>
  <c r="O10" i="25"/>
  <c r="P9" i="25"/>
  <c r="O9" i="25"/>
  <c r="P8" i="25"/>
  <c r="O8" i="25"/>
  <c r="P7" i="25"/>
  <c r="O7" i="25"/>
  <c r="P6" i="25"/>
  <c r="O6" i="25"/>
  <c r="N21" i="24"/>
  <c r="M21" i="24"/>
  <c r="L21" i="24"/>
  <c r="K21" i="24"/>
  <c r="J21" i="24"/>
  <c r="I21" i="24"/>
  <c r="H21" i="24"/>
  <c r="G21" i="24"/>
  <c r="F21" i="24"/>
  <c r="E21" i="24"/>
  <c r="D21" i="24"/>
  <c r="P20" i="24"/>
  <c r="O20" i="24"/>
  <c r="P19" i="24"/>
  <c r="O19" i="24"/>
  <c r="P18" i="24"/>
  <c r="O18" i="24"/>
  <c r="P17" i="24"/>
  <c r="O17" i="24"/>
  <c r="P16" i="24"/>
  <c r="O16" i="24"/>
  <c r="P15" i="24"/>
  <c r="O15" i="24"/>
  <c r="P14" i="24"/>
  <c r="O14" i="24"/>
  <c r="P13" i="24"/>
  <c r="O13" i="24"/>
  <c r="P12" i="24"/>
  <c r="O12" i="24"/>
  <c r="P11" i="24"/>
  <c r="O11" i="24"/>
  <c r="P10" i="24"/>
  <c r="O10" i="24"/>
  <c r="P9" i="24"/>
  <c r="O9" i="24"/>
  <c r="P8" i="24"/>
  <c r="O8" i="24"/>
  <c r="P7" i="24"/>
  <c r="O7" i="24"/>
  <c r="P6" i="24"/>
  <c r="O6" i="24"/>
  <c r="N18" i="23"/>
  <c r="M18" i="23"/>
  <c r="L18" i="23"/>
  <c r="K18" i="23"/>
  <c r="J18" i="23"/>
  <c r="I18" i="23"/>
  <c r="H18" i="23"/>
  <c r="G18" i="23"/>
  <c r="F18" i="23"/>
  <c r="E18" i="23"/>
  <c r="D18" i="23"/>
  <c r="P17" i="23"/>
  <c r="O17" i="23"/>
  <c r="P16" i="23"/>
  <c r="O16" i="23"/>
  <c r="P15" i="23"/>
  <c r="O15" i="23"/>
  <c r="P14" i="23"/>
  <c r="O14" i="23"/>
  <c r="P13" i="23"/>
  <c r="O13" i="23"/>
  <c r="P12" i="23"/>
  <c r="O12" i="23"/>
  <c r="P11" i="23"/>
  <c r="O11" i="23"/>
  <c r="P10" i="23"/>
  <c r="O10" i="23"/>
  <c r="P9" i="23"/>
  <c r="O9" i="23"/>
  <c r="P8" i="23"/>
  <c r="O8" i="23"/>
  <c r="P7" i="23"/>
  <c r="O7" i="23"/>
  <c r="P6" i="23"/>
  <c r="O6" i="23"/>
  <c r="N18" i="22"/>
  <c r="M18" i="22"/>
  <c r="L18" i="22"/>
  <c r="K18" i="22"/>
  <c r="J18" i="22"/>
  <c r="I18" i="22"/>
  <c r="H18" i="22"/>
  <c r="G18" i="22"/>
  <c r="F18" i="22"/>
  <c r="E18" i="22"/>
  <c r="D18" i="22"/>
  <c r="P17" i="22"/>
  <c r="O17" i="22"/>
  <c r="P16" i="22"/>
  <c r="O16" i="22"/>
  <c r="P15" i="22"/>
  <c r="O15" i="22"/>
  <c r="P14" i="22"/>
  <c r="O14" i="22"/>
  <c r="P13" i="22"/>
  <c r="O13" i="22"/>
  <c r="P12" i="22"/>
  <c r="O12" i="22"/>
  <c r="P11" i="22"/>
  <c r="O11" i="22"/>
  <c r="P10" i="22"/>
  <c r="O10" i="22"/>
  <c r="P9" i="22"/>
  <c r="O9" i="22"/>
  <c r="P8" i="22"/>
  <c r="O8" i="22"/>
  <c r="P7" i="22"/>
  <c r="O7" i="22"/>
  <c r="P6" i="22"/>
  <c r="O6" i="22"/>
  <c r="E61" i="21"/>
  <c r="F61" i="21"/>
  <c r="G61" i="21"/>
  <c r="H61" i="21"/>
  <c r="I61" i="21"/>
  <c r="J61" i="21"/>
  <c r="K61" i="21"/>
  <c r="L61" i="21"/>
  <c r="M61" i="21"/>
  <c r="N61" i="21"/>
  <c r="D61" i="21"/>
  <c r="O40" i="21"/>
  <c r="P40" i="21"/>
  <c r="O41" i="21"/>
  <c r="P41" i="21"/>
  <c r="O42" i="21"/>
  <c r="P42" i="21"/>
  <c r="O43" i="21"/>
  <c r="P43" i="21"/>
  <c r="O44" i="21"/>
  <c r="P44" i="21"/>
  <c r="O45" i="21"/>
  <c r="P45" i="21"/>
  <c r="O46" i="21"/>
  <c r="P46" i="21"/>
  <c r="O47" i="21"/>
  <c r="P47" i="21"/>
  <c r="O48" i="21"/>
  <c r="P48" i="21"/>
  <c r="O49" i="21"/>
  <c r="P49" i="21"/>
  <c r="O50" i="21"/>
  <c r="P50" i="21"/>
  <c r="O51" i="21"/>
  <c r="P51" i="21"/>
  <c r="O52" i="21"/>
  <c r="P52" i="21"/>
  <c r="O53" i="21"/>
  <c r="P53" i="21"/>
  <c r="O54" i="21"/>
  <c r="P54" i="21"/>
  <c r="O55" i="21"/>
  <c r="P55" i="21"/>
  <c r="O56" i="21"/>
  <c r="P56" i="21"/>
  <c r="O57" i="21"/>
  <c r="P57" i="21"/>
  <c r="O58" i="21"/>
  <c r="P58" i="21"/>
  <c r="O59" i="21"/>
  <c r="P59" i="21"/>
  <c r="O60" i="21"/>
  <c r="P60" i="21"/>
  <c r="O8" i="21"/>
  <c r="P8" i="21"/>
  <c r="O9" i="21"/>
  <c r="P9" i="21"/>
  <c r="O10" i="21"/>
  <c r="P10" i="21"/>
  <c r="O11" i="21"/>
  <c r="P11" i="21"/>
  <c r="O12" i="21"/>
  <c r="P12" i="21"/>
  <c r="O13" i="21"/>
  <c r="P13" i="21"/>
  <c r="O14" i="21"/>
  <c r="P14" i="21"/>
  <c r="O15" i="21"/>
  <c r="P15" i="21"/>
  <c r="O16" i="21"/>
  <c r="P16" i="21"/>
  <c r="O17" i="21"/>
  <c r="P17" i="21"/>
  <c r="O18" i="21"/>
  <c r="P18" i="21"/>
  <c r="O19" i="21"/>
  <c r="P19" i="21"/>
  <c r="O20" i="21"/>
  <c r="P20" i="21"/>
  <c r="O21" i="21"/>
  <c r="P21" i="21"/>
  <c r="O22" i="21"/>
  <c r="P22" i="21"/>
  <c r="O23" i="21"/>
  <c r="P23" i="21"/>
  <c r="O24" i="21"/>
  <c r="P24" i="21"/>
  <c r="O25" i="21"/>
  <c r="P25" i="21"/>
  <c r="O26" i="21"/>
  <c r="P26" i="21"/>
  <c r="O27" i="21"/>
  <c r="P27" i="21"/>
  <c r="O28" i="21"/>
  <c r="P28" i="21"/>
  <c r="O29" i="21"/>
  <c r="P29" i="21"/>
  <c r="O30" i="21"/>
  <c r="P30" i="21"/>
  <c r="O31" i="21"/>
  <c r="P31" i="21"/>
  <c r="O32" i="21"/>
  <c r="P32" i="21"/>
  <c r="O33" i="21"/>
  <c r="P33" i="21"/>
  <c r="O34" i="21"/>
  <c r="P34" i="21"/>
  <c r="O35" i="21"/>
  <c r="P35" i="21"/>
  <c r="O36" i="21"/>
  <c r="P36" i="21"/>
  <c r="O37" i="21"/>
  <c r="P37" i="21"/>
  <c r="O38" i="21"/>
  <c r="P38" i="21"/>
  <c r="O39" i="21"/>
  <c r="P39" i="21"/>
  <c r="O7" i="21"/>
  <c r="P7" i="21"/>
  <c r="P6" i="21"/>
  <c r="O6" i="21"/>
  <c r="E17" i="14"/>
  <c r="N23" i="20"/>
  <c r="M23" i="20"/>
  <c r="L23" i="20"/>
  <c r="K23" i="20"/>
  <c r="J23" i="20"/>
  <c r="I23" i="20"/>
  <c r="H23" i="20"/>
  <c r="G23" i="20"/>
  <c r="F23" i="20"/>
  <c r="P23" i="20" s="1"/>
  <c r="E23" i="20"/>
  <c r="D23" i="20"/>
  <c r="P22" i="20"/>
  <c r="O22" i="20"/>
  <c r="P21" i="20"/>
  <c r="O21" i="20"/>
  <c r="P20" i="20"/>
  <c r="O20" i="20"/>
  <c r="P19" i="20"/>
  <c r="O19" i="20"/>
  <c r="P18" i="20"/>
  <c r="O18" i="20"/>
  <c r="P17" i="20"/>
  <c r="O17" i="20"/>
  <c r="P9" i="20"/>
  <c r="O9" i="20"/>
  <c r="P8" i="20"/>
  <c r="O8" i="20"/>
  <c r="P7" i="20"/>
  <c r="O7" i="20"/>
  <c r="P6" i="20"/>
  <c r="O6" i="20"/>
  <c r="N15" i="19"/>
  <c r="M15" i="19"/>
  <c r="L15" i="19"/>
  <c r="K15" i="19"/>
  <c r="J15" i="19"/>
  <c r="I15" i="19"/>
  <c r="H15" i="19"/>
  <c r="G15" i="19"/>
  <c r="F15" i="19"/>
  <c r="E15" i="19"/>
  <c r="D15" i="19"/>
  <c r="P14" i="19"/>
  <c r="O14" i="19"/>
  <c r="P13" i="19"/>
  <c r="O13" i="19"/>
  <c r="P12" i="19"/>
  <c r="O12" i="19"/>
  <c r="P11" i="19"/>
  <c r="O11" i="19"/>
  <c r="P10" i="19"/>
  <c r="O10" i="19"/>
  <c r="P9" i="19"/>
  <c r="O9" i="19"/>
  <c r="P8" i="19"/>
  <c r="O8" i="19"/>
  <c r="P7" i="19"/>
  <c r="O7" i="19"/>
  <c r="P6" i="19"/>
  <c r="O6" i="19"/>
  <c r="N23" i="18"/>
  <c r="M23" i="18"/>
  <c r="L23" i="18"/>
  <c r="K23" i="18"/>
  <c r="J23" i="18"/>
  <c r="I23" i="18"/>
  <c r="H23" i="18"/>
  <c r="G23" i="18"/>
  <c r="F23" i="18"/>
  <c r="E23" i="18"/>
  <c r="D23" i="18"/>
  <c r="P22" i="18"/>
  <c r="O22" i="18"/>
  <c r="P21" i="18"/>
  <c r="O21" i="18"/>
  <c r="P20" i="18"/>
  <c r="O20" i="18"/>
  <c r="P19" i="18"/>
  <c r="O19" i="18"/>
  <c r="P18" i="18"/>
  <c r="O18" i="18"/>
  <c r="P17" i="18"/>
  <c r="O17" i="18"/>
  <c r="P16" i="18"/>
  <c r="O16" i="18"/>
  <c r="P15" i="18"/>
  <c r="O15" i="18"/>
  <c r="P6" i="18"/>
  <c r="O6" i="18"/>
  <c r="E32" i="17"/>
  <c r="D32" i="17"/>
  <c r="P31" i="17"/>
  <c r="O31" i="17"/>
  <c r="P30" i="17"/>
  <c r="O30" i="17"/>
  <c r="P6" i="17"/>
  <c r="O6" i="17"/>
  <c r="N20" i="16"/>
  <c r="M20" i="16"/>
  <c r="L20" i="16"/>
  <c r="K20" i="16"/>
  <c r="J20" i="16"/>
  <c r="I20" i="16"/>
  <c r="H20" i="16"/>
  <c r="G20" i="16"/>
  <c r="F20" i="16"/>
  <c r="E20" i="16"/>
  <c r="D20" i="16"/>
  <c r="P10" i="16"/>
  <c r="O10" i="16"/>
  <c r="P9" i="16"/>
  <c r="O9" i="16"/>
  <c r="P8" i="16"/>
  <c r="O8" i="16"/>
  <c r="P7" i="16"/>
  <c r="O7" i="16"/>
  <c r="P6" i="16"/>
  <c r="O6" i="16"/>
  <c r="N24" i="15"/>
  <c r="M24" i="15"/>
  <c r="L24" i="15"/>
  <c r="K24" i="15"/>
  <c r="J24" i="15"/>
  <c r="I24" i="15"/>
  <c r="H24" i="15"/>
  <c r="G24" i="15"/>
  <c r="F24" i="15"/>
  <c r="E24" i="15"/>
  <c r="D24" i="15"/>
  <c r="P23" i="15"/>
  <c r="O23" i="15"/>
  <c r="P22" i="15"/>
  <c r="O22" i="15"/>
  <c r="P21" i="15"/>
  <c r="O21" i="15"/>
  <c r="P20" i="15"/>
  <c r="O20" i="15"/>
  <c r="P15" i="15"/>
  <c r="O15" i="15"/>
  <c r="P14" i="15"/>
  <c r="O14" i="15"/>
  <c r="P13" i="15"/>
  <c r="O13" i="15"/>
  <c r="P12" i="15"/>
  <c r="O12" i="15"/>
  <c r="P11" i="15"/>
  <c r="O11" i="15"/>
  <c r="P10" i="15"/>
  <c r="O10" i="15"/>
  <c r="P9" i="15"/>
  <c r="O9" i="15"/>
  <c r="P8" i="15"/>
  <c r="O8" i="15"/>
  <c r="P7" i="15"/>
  <c r="O7" i="15"/>
  <c r="P6" i="15"/>
  <c r="O6" i="15"/>
  <c r="N17" i="14"/>
  <c r="M17" i="14"/>
  <c r="L17" i="14"/>
  <c r="K17" i="14"/>
  <c r="J17" i="14"/>
  <c r="I17" i="14"/>
  <c r="H17" i="14"/>
  <c r="G17" i="14"/>
  <c r="F17" i="14"/>
  <c r="D17" i="14"/>
  <c r="P17" i="14" s="1"/>
  <c r="P16" i="14"/>
  <c r="O16" i="14"/>
  <c r="P15" i="14"/>
  <c r="O15" i="14"/>
  <c r="P14" i="14"/>
  <c r="O14" i="14"/>
  <c r="P13" i="14"/>
  <c r="O13" i="14"/>
  <c r="P12" i="14"/>
  <c r="O12" i="14"/>
  <c r="P11" i="14"/>
  <c r="O11" i="14"/>
  <c r="P10" i="14"/>
  <c r="O10" i="14"/>
  <c r="P9" i="14"/>
  <c r="O9" i="14"/>
  <c r="P8" i="14"/>
  <c r="O8" i="14"/>
  <c r="P7" i="14"/>
  <c r="O7" i="14"/>
  <c r="P6" i="14"/>
  <c r="O6" i="14"/>
  <c r="P21" i="24"/>
  <c r="P18" i="23"/>
  <c r="O23" i="20" l="1"/>
  <c r="O15" i="19"/>
  <c r="P15" i="19"/>
  <c r="P28" i="33"/>
  <c r="O28" i="33"/>
  <c r="O30" i="32"/>
  <c r="P23" i="18"/>
  <c r="O23" i="18"/>
  <c r="P13" i="31"/>
  <c r="O13" i="31"/>
  <c r="P22" i="30"/>
  <c r="O22" i="30"/>
  <c r="O20" i="29"/>
  <c r="P20" i="29"/>
  <c r="O32" i="17"/>
  <c r="P32" i="17"/>
  <c r="P14" i="28"/>
  <c r="O14" i="28"/>
  <c r="P20" i="27"/>
  <c r="O20" i="27"/>
  <c r="O23" i="26"/>
  <c r="P23" i="26"/>
  <c r="O20" i="16"/>
  <c r="P20" i="16"/>
  <c r="O14" i="25"/>
  <c r="O21" i="24"/>
  <c r="P24" i="15"/>
  <c r="O24" i="15"/>
  <c r="O18" i="23"/>
  <c r="O18" i="22"/>
  <c r="P18" i="22"/>
  <c r="O61" i="21"/>
  <c r="P61" i="21"/>
</calcChain>
</file>

<file path=xl/sharedStrings.xml><?xml version="1.0" encoding="utf-8"?>
<sst xmlns="http://schemas.openxmlformats.org/spreadsheetml/2006/main" count="1152" uniqueCount="149">
  <si>
    <t>Дошкольное обучение и воспитание</t>
  </si>
  <si>
    <t>Педагогика и методика начального обучения</t>
  </si>
  <si>
    <t>Педагогика и психология</t>
  </si>
  <si>
    <t>Дефектология</t>
  </si>
  <si>
    <t>Математика</t>
  </si>
  <si>
    <t>Информатика</t>
  </si>
  <si>
    <t>Биология</t>
  </si>
  <si>
    <t>История</t>
  </si>
  <si>
    <t>Основы права и экономики</t>
  </si>
  <si>
    <t>География</t>
  </si>
  <si>
    <t>Казахский язык и литература</t>
  </si>
  <si>
    <t>Иностранный язык: два иностранных языка (английский язык)</t>
  </si>
  <si>
    <t>Профессиональное обучение</t>
  </si>
  <si>
    <t>Наименование специальности</t>
  </si>
  <si>
    <t>Шифр</t>
  </si>
  <si>
    <t>Гранты</t>
  </si>
  <si>
    <t>каз</t>
  </si>
  <si>
    <t>Обладатели преим. Права</t>
  </si>
  <si>
    <t>Льготники</t>
  </si>
  <si>
    <t>Конкурс на 1 место</t>
  </si>
  <si>
    <t>Заявлений (по 1 специальности)</t>
  </si>
  <si>
    <t>АБ</t>
  </si>
  <si>
    <t>ПО</t>
  </si>
  <si>
    <t>НС</t>
  </si>
  <si>
    <t>ИК</t>
  </si>
  <si>
    <t>СС</t>
  </si>
  <si>
    <t>сироты</t>
  </si>
  <si>
    <t>инвалиды</t>
  </si>
  <si>
    <t>Всего :</t>
  </si>
  <si>
    <t>5B010100</t>
  </si>
  <si>
    <t>5B010200</t>
  </si>
  <si>
    <t>5B010300</t>
  </si>
  <si>
    <t>5B010500</t>
  </si>
  <si>
    <t>5B010900</t>
  </si>
  <si>
    <t>5B011000</t>
  </si>
  <si>
    <t>Физика</t>
  </si>
  <si>
    <t>5B011100</t>
  </si>
  <si>
    <t>5B011200</t>
  </si>
  <si>
    <t>Химия</t>
  </si>
  <si>
    <t>5B011300</t>
  </si>
  <si>
    <t>5B011400</t>
  </si>
  <si>
    <t>5B011500</t>
  </si>
  <si>
    <t>5B011600</t>
  </si>
  <si>
    <t>5B011700</t>
  </si>
  <si>
    <t>5B011900</t>
  </si>
  <si>
    <t>5B012000</t>
  </si>
  <si>
    <t>5B012100</t>
  </si>
  <si>
    <t>Казахский язык и литература в школах с неказахским языком обучения</t>
  </si>
  <si>
    <t>5B012300</t>
  </si>
  <si>
    <t>Социальная педагогика и самопознание</t>
  </si>
  <si>
    <t>АОО</t>
  </si>
  <si>
    <t>Конкурс на 1 место (всего)</t>
  </si>
  <si>
    <t>Заявлений (всего)</t>
  </si>
  <si>
    <t>5B070100</t>
  </si>
  <si>
    <t>Биотехнология</t>
  </si>
  <si>
    <t>5B070300</t>
  </si>
  <si>
    <t>Информационные системы</t>
  </si>
  <si>
    <t>5B070400</t>
  </si>
  <si>
    <t>Вычислительная техника и программное обеспечение</t>
  </si>
  <si>
    <t>5B070600</t>
  </si>
  <si>
    <t>Геология и разведка месторождений полезных ископаемых</t>
  </si>
  <si>
    <t>5B070700</t>
  </si>
  <si>
    <t>Горное дело</t>
  </si>
  <si>
    <t>5B070800</t>
  </si>
  <si>
    <t>Нефтегазовое дело</t>
  </si>
  <si>
    <t>5B070900</t>
  </si>
  <si>
    <t>Металлургия</t>
  </si>
  <si>
    <t>5B071000</t>
  </si>
  <si>
    <t>Материаловедение и технология новых материалов</t>
  </si>
  <si>
    <t>5B071100</t>
  </si>
  <si>
    <t>Геодезия и картография</t>
  </si>
  <si>
    <t>5B071200</t>
  </si>
  <si>
    <t>Машиностроение</t>
  </si>
  <si>
    <t>5B071300</t>
  </si>
  <si>
    <t>Транспорт, транспортная техника и технологии</t>
  </si>
  <si>
    <t>5B071600</t>
  </si>
  <si>
    <t>Приборостроение</t>
  </si>
  <si>
    <t>5B071700</t>
  </si>
  <si>
    <t>Теплоэнергетика</t>
  </si>
  <si>
    <t>5B071800</t>
  </si>
  <si>
    <t>Электроэнергетика</t>
  </si>
  <si>
    <t>5B071900</t>
  </si>
  <si>
    <t>Радиотехника, электроника и телекоммуникации</t>
  </si>
  <si>
    <t>5B072000</t>
  </si>
  <si>
    <t>Химическая технология неорганических веществ</t>
  </si>
  <si>
    <t>5B072100</t>
  </si>
  <si>
    <t>Химическая технология органических веществ</t>
  </si>
  <si>
    <t>5B072300</t>
  </si>
  <si>
    <t>Техническая физика</t>
  </si>
  <si>
    <t>5B072400</t>
  </si>
  <si>
    <t>Технологические машины и оборудование (по отраслям)</t>
  </si>
  <si>
    <t>5B072700</t>
  </si>
  <si>
    <t>Технология продовольственных продуктов</t>
  </si>
  <si>
    <t>5B072800</t>
  </si>
  <si>
    <t>Технология перерабатывающих производств (по отраслям)</t>
  </si>
  <si>
    <t>5B072900</t>
  </si>
  <si>
    <t>Строительство</t>
  </si>
  <si>
    <t>5B073000</t>
  </si>
  <si>
    <t>Производство строительных материалов, изделий и конструкций</t>
  </si>
  <si>
    <t>5B073100</t>
  </si>
  <si>
    <t>Безопасность жизнедеятельности и защита окружающей среды</t>
  </si>
  <si>
    <t>5B073200</t>
  </si>
  <si>
    <t>Стандартизация, сертификация и метрология  (по отраслям)</t>
  </si>
  <si>
    <t>5B073700</t>
  </si>
  <si>
    <t>Обогащение полезных ископаемых</t>
  </si>
  <si>
    <t>5B073800</t>
  </si>
  <si>
    <t>Технология обработки материалов давлением</t>
  </si>
  <si>
    <t>5B074500</t>
  </si>
  <si>
    <t>Транспортное строительство</t>
  </si>
  <si>
    <t>5B080100</t>
  </si>
  <si>
    <t>Агрономия</t>
  </si>
  <si>
    <t>5B080200</t>
  </si>
  <si>
    <t>Технология производства продуктов животноводства</t>
  </si>
  <si>
    <t>5B080300</t>
  </si>
  <si>
    <t>Охотоведение и звероводство</t>
  </si>
  <si>
    <t>5B080400</t>
  </si>
  <si>
    <t>Рыбное хозяйство и промышленное рыболовство</t>
  </si>
  <si>
    <t>5B080600</t>
  </si>
  <si>
    <t>Аграрная техника и технология</t>
  </si>
  <si>
    <t>5B080700</t>
  </si>
  <si>
    <t>Лесные ресурсы и лесоводство</t>
  </si>
  <si>
    <t>5B080800</t>
  </si>
  <si>
    <t>Почвоведение и агрохимия</t>
  </si>
  <si>
    <t>5B081100</t>
  </si>
  <si>
    <t>Защита и карантин растений</t>
  </si>
  <si>
    <t>5B120100</t>
  </si>
  <si>
    <t>Ветеринарная медицина</t>
  </si>
  <si>
    <t>5B120200</t>
  </si>
  <si>
    <t>Ветеринарная санитария</t>
  </si>
  <si>
    <t>Статистические данные о ходе приема заявлений в масштабе Республики  в разрезе специальностей по проекту "Мәңгілік ел" по состояния на  28.07.2015</t>
  </si>
  <si>
    <t>Статистические данные о ходе приема заявлений в разрезе специальностей по проекту "Мәңгілік ел"   по состояния на  28.07.2015 (Актюбинский региональный государственный университет им. К.Жубанова)</t>
  </si>
  <si>
    <t>Статистические данные о ходе приема заявлений в разрезе специальностей по проекту "Мәңгілік ел"   по состояния на  28.07.2015 (Аркалыкский государственный педагогический институт им. Ы.Алтынсарина)</t>
  </si>
  <si>
    <t>Статистические данные о ходе приема заявлений в разрезе специальностей по проекту "Мәңгілік ел"   по состояния на  28.07.2015 (Атырауский институт нефти и газа)</t>
  </si>
  <si>
    <t>Статистические данные о ходе приема заявлений в разрезе специальностей по проекту "Мәңгілік ел"   по состояния на  28.07.2015 (Восточно-Казахстанский государственный университет им.С.Аманжолова)</t>
  </si>
  <si>
    <t>Статистические данные о ходе приема заявлений в разрезе специальностей по проекту "Мәңгілік ел"   по состояния на  28.07.2015 (Восточно-Казахстанский государственный технический университет им. Д.Серикбаева)</t>
  </si>
  <si>
    <t>Статистические данные о ходе приема заявлений в разрезе специальностей по проекту "Мәңгілік ел"   по состояния на  28.07.2015 (Жезказганский университет им. О.А.Байконурова)</t>
  </si>
  <si>
    <t>Статистические данные о ходе приема заявлений в разрезе специальностей по проекту "Мәңгілік ел"   по состояния на  28.07.2015 (Западно-Казахстанский государственный университет им. М.Утемисова)</t>
  </si>
  <si>
    <t>Статистические данные о ходе приема заявлений в разрезе специальностей по проекту "Мәңгілік ел"   по состояния на  28.07.2015 (Карагандинский государственный университет им. Е.А.Букетова)</t>
  </si>
  <si>
    <t>Статистические данные о ходе приема заявлений в разрезе специальностей по проекту "Мәңгілік ел"   по состояния на  28.07.2015 (Карагандинский государственный технический университет)</t>
  </si>
  <si>
    <t>Статистические данные о ходе приема заявлений в разрезе специальностей по проекту "Мәңгілік ел"   по состояния на  28.07.2015 (Карагандинский государственный индустриальный университет)</t>
  </si>
  <si>
    <t>Статистические данные о ходе приема заявлений в разрезе специальностей по проекту "Мәңгілік ел"   по состояния на  28.07.2015 (Кокшетауский государственный университет им.Ш.Уалиханова)</t>
  </si>
  <si>
    <t>Статистические данные о ходе приема заявлений в разрезе специальностей по проекту "Мәңгілік ел"   по состояния на  28.07.2015 (Костанайский государственный университет им.А.Байтурсынова)</t>
  </si>
  <si>
    <t>Статистические данные о ходе приема заявлений в разрезе специальностей по проекту "Мәңгілік ел"   по состояния на  28.07.2015 (Павлодарский государственный университет им.С.Торайгырова)</t>
  </si>
  <si>
    <t>Статистические данные о ходе приема заявлений в разрезе специальностей по проекту "Мәңгілік ел"   по состояния на  28.07.2015 (РГП на ПХВ "Рудненский индустриальный институт")</t>
  </si>
  <si>
    <t>Статистические данные о ходе приема заявлений в разрезе специальностей по проекту "Мәңгілік ел"   по состояния на  28.07.2015 (Северо-Казахстанский государственный университет им.М.Козыбаева)</t>
  </si>
  <si>
    <t>Статистические данные о ходе приема заявлений в разрезе специальностей по проекту "Мәңгілік ел"   по состояния на  28.07.2015 (Государственный университет имени Шакарима города Семей)</t>
  </si>
  <si>
    <t>Статистические данные о ходе приема заявлений в разрезе специальностей по проекту "Мәңгілік ел"   по состояния на  28.07.2015 (Западно-Казахстанский аграрно-технический университет им. Жангир хана)</t>
  </si>
  <si>
    <t>Статистические данные о ходе приема заявлений в разрезе специальностей по проекту "Мәңгілік ел"   по состояния на  28.07.2015 (Костанайский государственный педагогический институт)</t>
  </si>
  <si>
    <t>Статистические данные о ходе приема заявлений в разрезе специальностей по проекту "Мәңгілік ел"   по состояния на  28.07.2015 (Павлодарский государственный педагогический институт)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</si>
</sst>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00000"/>
  </numFmts>
  <fonts count="4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Border="1"/>
    <xf numFmtId="0" fontId="2" fillId="0" borderId="7" xfId="0" applyFont="1" applyBorder="1" applyAlignment="1">
      <alignment horizontal="center" vertical="center"/>
    </xf>
    <xf numFmtId="180" fontId="2" fillId="0" borderId="8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/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/>
    </xf>
    <xf numFmtId="2" fontId="2" fillId="0" borderId="34" xfId="0" applyNumberFormat="1" applyFont="1" applyBorder="1" applyAlignment="1">
      <alignment horizontal="center" vertical="center"/>
    </xf>
    <xf numFmtId="0" fontId="0" fillId="0" borderId="27" xfId="0" applyBorder="1"/>
    <xf numFmtId="2" fontId="3" fillId="0" borderId="35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36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180" fontId="2" fillId="0" borderId="37" xfId="0" applyNumberFormat="1" applyFont="1" applyBorder="1" applyAlignment="1">
      <alignment horizontal="center" vertical="center"/>
    </xf>
    <xf numFmtId="180" fontId="2" fillId="0" borderId="38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80" fontId="2" fillId="0" borderId="41" xfId="0" applyNumberFormat="1" applyFont="1" applyBorder="1" applyAlignment="1">
      <alignment horizontal="center" vertical="center"/>
    </xf>
    <xf numFmtId="0" fontId="2" fillId="0" borderId="42" xfId="0" applyFont="1" applyBorder="1"/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readingOrder="1"/>
    </xf>
    <xf numFmtId="0" fontId="3" fillId="0" borderId="33" xfId="0" applyFont="1" applyBorder="1" applyAlignment="1">
      <alignment horizontal="center" vertical="center" readingOrder="1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zoomScale="115" workbookViewId="0">
      <selection activeCell="B4" sqref="B4:B5"/>
    </sheetView>
  </sheetViews>
  <sheetFormatPr defaultRowHeight="12.75" x14ac:dyDescent="0.2"/>
  <cols>
    <col min="1" max="1" width="3.5703125" style="24" bestFit="1" customWidth="1"/>
    <col min="2" max="2" width="8" bestFit="1" customWidth="1"/>
    <col min="3" max="3" width="55.28515625" bestFit="1" customWidth="1"/>
    <col min="4" max="4" width="5" style="24" bestFit="1" customWidth="1"/>
    <col min="5" max="6" width="9" customWidth="1"/>
    <col min="7" max="7" width="4.42578125" bestFit="1" customWidth="1"/>
    <col min="8" max="8" width="4.42578125" customWidth="1"/>
    <col min="9" max="9" width="3.5703125" customWidth="1"/>
    <col min="10" max="10" width="3.5703125" bestFit="1" customWidth="1"/>
    <col min="11" max="11" width="3" bestFit="1" customWidth="1"/>
    <col min="12" max="12" width="3.5703125" bestFit="1" customWidth="1"/>
    <col min="13" max="13" width="6.85546875" bestFit="1" customWidth="1"/>
    <col min="15" max="15" width="6.42578125" bestFit="1" customWidth="1"/>
    <col min="16" max="16" width="9.140625" style="45"/>
  </cols>
  <sheetData>
    <row r="1" spans="1:16" ht="12.75" customHeight="1" x14ac:dyDescent="0.2">
      <c r="A1" s="38"/>
      <c r="B1" s="80" t="s">
        <v>129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44"/>
    </row>
    <row r="2" spans="1:16" x14ac:dyDescent="0.2">
      <c r="A2" s="4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44"/>
    </row>
    <row r="3" spans="1:16" ht="13.5" thickBot="1" x14ac:dyDescent="0.25">
      <c r="A3" s="4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44"/>
    </row>
    <row r="4" spans="1:16" ht="32.25" customHeight="1" thickBot="1" x14ac:dyDescent="0.25">
      <c r="A4" s="70"/>
      <c r="B4" s="72" t="s">
        <v>14</v>
      </c>
      <c r="C4" s="74" t="s">
        <v>13</v>
      </c>
      <c r="D4" s="33" t="s">
        <v>15</v>
      </c>
      <c r="E4" s="34" t="s">
        <v>20</v>
      </c>
      <c r="F4" s="34" t="s">
        <v>52</v>
      </c>
      <c r="G4" s="76" t="s">
        <v>17</v>
      </c>
      <c r="H4" s="77"/>
      <c r="I4" s="78"/>
      <c r="J4" s="78"/>
      <c r="K4" s="78"/>
      <c r="L4" s="79"/>
      <c r="M4" s="76" t="s">
        <v>18</v>
      </c>
      <c r="N4" s="79"/>
      <c r="O4" s="47" t="s">
        <v>19</v>
      </c>
      <c r="P4" s="48" t="s">
        <v>51</v>
      </c>
    </row>
    <row r="5" spans="1:16" ht="13.5" thickBot="1" x14ac:dyDescent="0.25">
      <c r="A5" s="71"/>
      <c r="B5" s="73"/>
      <c r="C5" s="75"/>
      <c r="D5" s="25" t="s">
        <v>16</v>
      </c>
      <c r="E5" s="25" t="s">
        <v>16</v>
      </c>
      <c r="F5" s="25" t="s">
        <v>16</v>
      </c>
      <c r="G5" s="26" t="s">
        <v>21</v>
      </c>
      <c r="H5" s="26" t="s">
        <v>50</v>
      </c>
      <c r="I5" s="27" t="s">
        <v>22</v>
      </c>
      <c r="J5" s="27" t="s">
        <v>23</v>
      </c>
      <c r="K5" s="27" t="s">
        <v>24</v>
      </c>
      <c r="L5" s="28" t="s">
        <v>25</v>
      </c>
      <c r="M5" s="29" t="s">
        <v>26</v>
      </c>
      <c r="N5" s="28" t="s">
        <v>27</v>
      </c>
      <c r="O5" s="46" t="s">
        <v>16</v>
      </c>
      <c r="P5" s="52" t="s">
        <v>16</v>
      </c>
    </row>
    <row r="6" spans="1:16" x14ac:dyDescent="0.2">
      <c r="A6" s="12">
        <v>1</v>
      </c>
      <c r="B6" s="58" t="s">
        <v>29</v>
      </c>
      <c r="C6" s="15" t="s">
        <v>0</v>
      </c>
      <c r="D6" s="3">
        <v>140</v>
      </c>
      <c r="E6" s="13">
        <v>149</v>
      </c>
      <c r="F6" s="13">
        <v>205</v>
      </c>
      <c r="G6" s="3">
        <v>0</v>
      </c>
      <c r="H6" s="13">
        <v>0</v>
      </c>
      <c r="I6" s="9">
        <v>0</v>
      </c>
      <c r="J6" s="9">
        <v>0</v>
      </c>
      <c r="K6" s="9">
        <v>0</v>
      </c>
      <c r="L6" s="4">
        <v>0</v>
      </c>
      <c r="M6" s="19">
        <v>1</v>
      </c>
      <c r="N6" s="12">
        <v>0</v>
      </c>
      <c r="O6" s="49">
        <f>E6/D6</f>
        <v>1.0642857142857143</v>
      </c>
      <c r="P6" s="53">
        <f>F6/D6</f>
        <v>1.4642857142857142</v>
      </c>
    </row>
    <row r="7" spans="1:16" x14ac:dyDescent="0.2">
      <c r="A7" s="2">
        <v>2</v>
      </c>
      <c r="B7" s="59" t="s">
        <v>30</v>
      </c>
      <c r="C7" s="16" t="s">
        <v>1</v>
      </c>
      <c r="D7" s="5">
        <v>115</v>
      </c>
      <c r="E7" s="14">
        <v>149</v>
      </c>
      <c r="F7" s="14">
        <v>224</v>
      </c>
      <c r="G7" s="5">
        <v>0</v>
      </c>
      <c r="H7" s="14">
        <v>0</v>
      </c>
      <c r="I7" s="7">
        <v>0</v>
      </c>
      <c r="J7" s="7">
        <v>0</v>
      </c>
      <c r="K7" s="7">
        <v>0</v>
      </c>
      <c r="L7" s="6">
        <v>0</v>
      </c>
      <c r="M7" s="20">
        <v>0</v>
      </c>
      <c r="N7" s="2">
        <v>1</v>
      </c>
      <c r="O7" s="49">
        <f>E7/D7</f>
        <v>1.2956521739130435</v>
      </c>
      <c r="P7" s="41">
        <f>F7/D7</f>
        <v>1.9478260869565218</v>
      </c>
    </row>
    <row r="8" spans="1:16" x14ac:dyDescent="0.2">
      <c r="A8" s="2">
        <v>3</v>
      </c>
      <c r="B8" s="59" t="s">
        <v>31</v>
      </c>
      <c r="C8" s="16" t="s">
        <v>2</v>
      </c>
      <c r="D8" s="5">
        <v>90</v>
      </c>
      <c r="E8" s="14">
        <v>178</v>
      </c>
      <c r="F8" s="14">
        <v>292</v>
      </c>
      <c r="G8" s="5">
        <v>0</v>
      </c>
      <c r="H8" s="14">
        <v>0</v>
      </c>
      <c r="I8" s="7">
        <v>0</v>
      </c>
      <c r="J8" s="7">
        <v>0</v>
      </c>
      <c r="K8" s="7">
        <v>0</v>
      </c>
      <c r="L8" s="6">
        <v>0</v>
      </c>
      <c r="M8" s="20">
        <v>0</v>
      </c>
      <c r="N8" s="2">
        <v>0</v>
      </c>
      <c r="O8" s="49">
        <f t="shared" ref="O8:O39" si="0">E8/D8</f>
        <v>1.9777777777777779</v>
      </c>
      <c r="P8" s="41">
        <f t="shared" ref="P8:P39" si="1">F8/D8</f>
        <v>3.2444444444444445</v>
      </c>
    </row>
    <row r="9" spans="1:16" x14ac:dyDescent="0.2">
      <c r="A9" s="2">
        <v>4</v>
      </c>
      <c r="B9" s="59" t="s">
        <v>32</v>
      </c>
      <c r="C9" s="16" t="s">
        <v>3</v>
      </c>
      <c r="D9" s="5">
        <v>50</v>
      </c>
      <c r="E9" s="14">
        <v>124</v>
      </c>
      <c r="F9" s="14">
        <v>218</v>
      </c>
      <c r="G9" s="5">
        <v>0</v>
      </c>
      <c r="H9" s="14">
        <v>0</v>
      </c>
      <c r="I9" s="7">
        <v>0</v>
      </c>
      <c r="J9" s="7">
        <v>0</v>
      </c>
      <c r="K9" s="7">
        <v>0</v>
      </c>
      <c r="L9" s="6">
        <v>0</v>
      </c>
      <c r="M9" s="20">
        <v>0</v>
      </c>
      <c r="N9" s="2">
        <v>0</v>
      </c>
      <c r="O9" s="49">
        <f t="shared" si="0"/>
        <v>2.48</v>
      </c>
      <c r="P9" s="41">
        <f t="shared" si="1"/>
        <v>4.3600000000000003</v>
      </c>
    </row>
    <row r="10" spans="1:16" x14ac:dyDescent="0.2">
      <c r="A10" s="2">
        <v>5</v>
      </c>
      <c r="B10" s="59" t="s">
        <v>33</v>
      </c>
      <c r="C10" s="16" t="s">
        <v>4</v>
      </c>
      <c r="D10" s="5">
        <v>124</v>
      </c>
      <c r="E10" s="14">
        <v>125</v>
      </c>
      <c r="F10" s="14">
        <v>205</v>
      </c>
      <c r="G10" s="5">
        <v>0</v>
      </c>
      <c r="H10" s="14">
        <v>0</v>
      </c>
      <c r="I10" s="7">
        <v>0</v>
      </c>
      <c r="J10" s="7">
        <v>0</v>
      </c>
      <c r="K10" s="7">
        <v>0</v>
      </c>
      <c r="L10" s="6">
        <v>0</v>
      </c>
      <c r="M10" s="20">
        <v>0</v>
      </c>
      <c r="N10" s="2">
        <v>0</v>
      </c>
      <c r="O10" s="49">
        <f t="shared" si="0"/>
        <v>1.0080645161290323</v>
      </c>
      <c r="P10" s="41">
        <f t="shared" si="1"/>
        <v>1.653225806451613</v>
      </c>
    </row>
    <row r="11" spans="1:16" x14ac:dyDescent="0.2">
      <c r="A11" s="2">
        <v>6</v>
      </c>
      <c r="B11" s="59" t="s">
        <v>34</v>
      </c>
      <c r="C11" s="16" t="s">
        <v>35</v>
      </c>
      <c r="D11" s="5">
        <v>95</v>
      </c>
      <c r="E11" s="14">
        <v>74</v>
      </c>
      <c r="F11" s="14">
        <v>141</v>
      </c>
      <c r="G11" s="5">
        <v>0</v>
      </c>
      <c r="H11" s="14">
        <v>0</v>
      </c>
      <c r="I11" s="7">
        <v>0</v>
      </c>
      <c r="J11" s="7">
        <v>0</v>
      </c>
      <c r="K11" s="7">
        <v>0</v>
      </c>
      <c r="L11" s="6">
        <v>0</v>
      </c>
      <c r="M11" s="20">
        <v>0</v>
      </c>
      <c r="N11" s="2">
        <v>1</v>
      </c>
      <c r="O11" s="49">
        <f t="shared" si="0"/>
        <v>0.77894736842105261</v>
      </c>
      <c r="P11" s="41">
        <f t="shared" si="1"/>
        <v>1.4842105263157894</v>
      </c>
    </row>
    <row r="12" spans="1:16" x14ac:dyDescent="0.2">
      <c r="A12" s="2">
        <v>7</v>
      </c>
      <c r="B12" s="59" t="s">
        <v>36</v>
      </c>
      <c r="C12" s="16" t="s">
        <v>5</v>
      </c>
      <c r="D12" s="5">
        <v>125</v>
      </c>
      <c r="E12" s="14">
        <v>34</v>
      </c>
      <c r="F12" s="14">
        <v>79</v>
      </c>
      <c r="G12" s="5">
        <v>0</v>
      </c>
      <c r="H12" s="14">
        <v>0</v>
      </c>
      <c r="I12" s="7">
        <v>0</v>
      </c>
      <c r="J12" s="7">
        <v>0</v>
      </c>
      <c r="K12" s="7">
        <v>0</v>
      </c>
      <c r="L12" s="6">
        <v>0</v>
      </c>
      <c r="M12" s="20">
        <v>0</v>
      </c>
      <c r="N12" s="2">
        <v>0</v>
      </c>
      <c r="O12" s="49">
        <f t="shared" si="0"/>
        <v>0.27200000000000002</v>
      </c>
      <c r="P12" s="41">
        <f t="shared" si="1"/>
        <v>0.63200000000000001</v>
      </c>
    </row>
    <row r="13" spans="1:16" x14ac:dyDescent="0.2">
      <c r="A13" s="2">
        <v>8</v>
      </c>
      <c r="B13" s="59" t="s">
        <v>37</v>
      </c>
      <c r="C13" s="16" t="s">
        <v>38</v>
      </c>
      <c r="D13" s="5">
        <v>85</v>
      </c>
      <c r="E13" s="14">
        <v>58</v>
      </c>
      <c r="F13" s="14">
        <v>123</v>
      </c>
      <c r="G13" s="5">
        <v>0</v>
      </c>
      <c r="H13" s="14">
        <v>0</v>
      </c>
      <c r="I13" s="7">
        <v>0</v>
      </c>
      <c r="J13" s="7">
        <v>0</v>
      </c>
      <c r="K13" s="7">
        <v>0</v>
      </c>
      <c r="L13" s="6">
        <v>0</v>
      </c>
      <c r="M13" s="20">
        <v>0</v>
      </c>
      <c r="N13" s="2">
        <v>0</v>
      </c>
      <c r="O13" s="49">
        <f t="shared" si="0"/>
        <v>0.68235294117647061</v>
      </c>
      <c r="P13" s="41">
        <f t="shared" si="1"/>
        <v>1.4470588235294117</v>
      </c>
    </row>
    <row r="14" spans="1:16" x14ac:dyDescent="0.2">
      <c r="A14" s="2">
        <v>9</v>
      </c>
      <c r="B14" s="59" t="s">
        <v>39</v>
      </c>
      <c r="C14" s="16" t="s">
        <v>6</v>
      </c>
      <c r="D14" s="5">
        <v>88</v>
      </c>
      <c r="E14" s="14">
        <v>212</v>
      </c>
      <c r="F14" s="14">
        <v>392</v>
      </c>
      <c r="G14" s="5">
        <v>0</v>
      </c>
      <c r="H14" s="14">
        <v>0</v>
      </c>
      <c r="I14" s="7">
        <v>0</v>
      </c>
      <c r="J14" s="7">
        <v>0</v>
      </c>
      <c r="K14" s="7">
        <v>0</v>
      </c>
      <c r="L14" s="6">
        <v>0</v>
      </c>
      <c r="M14" s="20">
        <v>0</v>
      </c>
      <c r="N14" s="2">
        <v>0</v>
      </c>
      <c r="O14" s="49">
        <f t="shared" si="0"/>
        <v>2.4090909090909092</v>
      </c>
      <c r="P14" s="41">
        <f t="shared" si="1"/>
        <v>4.4545454545454541</v>
      </c>
    </row>
    <row r="15" spans="1:16" x14ac:dyDescent="0.2">
      <c r="A15" s="2">
        <v>10</v>
      </c>
      <c r="B15" s="59" t="s">
        <v>40</v>
      </c>
      <c r="C15" s="16" t="s">
        <v>7</v>
      </c>
      <c r="D15" s="5">
        <v>113</v>
      </c>
      <c r="E15" s="14">
        <v>75</v>
      </c>
      <c r="F15" s="14">
        <v>124</v>
      </c>
      <c r="G15" s="5">
        <v>0</v>
      </c>
      <c r="H15" s="14">
        <v>0</v>
      </c>
      <c r="I15" s="7">
        <v>0</v>
      </c>
      <c r="J15" s="7">
        <v>1</v>
      </c>
      <c r="K15" s="7">
        <v>0</v>
      </c>
      <c r="L15" s="6">
        <v>0</v>
      </c>
      <c r="M15" s="20">
        <v>0</v>
      </c>
      <c r="N15" s="2">
        <v>0</v>
      </c>
      <c r="O15" s="49">
        <f t="shared" si="0"/>
        <v>0.66371681415929207</v>
      </c>
      <c r="P15" s="41">
        <f t="shared" si="1"/>
        <v>1.0973451327433628</v>
      </c>
    </row>
    <row r="16" spans="1:16" x14ac:dyDescent="0.2">
      <c r="A16" s="2">
        <v>11</v>
      </c>
      <c r="B16" s="59" t="s">
        <v>41</v>
      </c>
      <c r="C16" s="16" t="s">
        <v>8</v>
      </c>
      <c r="D16" s="5">
        <v>30</v>
      </c>
      <c r="E16" s="14">
        <v>19</v>
      </c>
      <c r="F16" s="14">
        <v>26</v>
      </c>
      <c r="G16" s="5">
        <v>0</v>
      </c>
      <c r="H16" s="14">
        <v>0</v>
      </c>
      <c r="I16" s="7">
        <v>0</v>
      </c>
      <c r="J16" s="7">
        <v>0</v>
      </c>
      <c r="K16" s="7">
        <v>0</v>
      </c>
      <c r="L16" s="6">
        <v>0</v>
      </c>
      <c r="M16" s="20">
        <v>0</v>
      </c>
      <c r="N16" s="2">
        <v>0</v>
      </c>
      <c r="O16" s="49">
        <f t="shared" si="0"/>
        <v>0.6333333333333333</v>
      </c>
      <c r="P16" s="41">
        <f t="shared" si="1"/>
        <v>0.8666666666666667</v>
      </c>
    </row>
    <row r="17" spans="1:16" x14ac:dyDescent="0.2">
      <c r="A17" s="2">
        <v>12</v>
      </c>
      <c r="B17" s="59" t="s">
        <v>42</v>
      </c>
      <c r="C17" s="16" t="s">
        <v>9</v>
      </c>
      <c r="D17" s="5">
        <v>75</v>
      </c>
      <c r="E17" s="14">
        <v>113</v>
      </c>
      <c r="F17" s="14">
        <v>177</v>
      </c>
      <c r="G17" s="5">
        <v>0</v>
      </c>
      <c r="H17" s="14">
        <v>0</v>
      </c>
      <c r="I17" s="7">
        <v>0</v>
      </c>
      <c r="J17" s="7">
        <v>0</v>
      </c>
      <c r="K17" s="7">
        <v>0</v>
      </c>
      <c r="L17" s="6">
        <v>0</v>
      </c>
      <c r="M17" s="20">
        <v>0</v>
      </c>
      <c r="N17" s="2">
        <v>0</v>
      </c>
      <c r="O17" s="49">
        <f t="shared" si="0"/>
        <v>1.5066666666666666</v>
      </c>
      <c r="P17" s="41">
        <f t="shared" si="1"/>
        <v>2.36</v>
      </c>
    </row>
    <row r="18" spans="1:16" x14ac:dyDescent="0.2">
      <c r="A18" s="2">
        <v>13</v>
      </c>
      <c r="B18" s="59" t="s">
        <v>43</v>
      </c>
      <c r="C18" s="16" t="s">
        <v>10</v>
      </c>
      <c r="D18" s="5">
        <v>125</v>
      </c>
      <c r="E18" s="14">
        <v>165</v>
      </c>
      <c r="F18" s="14">
        <v>311</v>
      </c>
      <c r="G18" s="5">
        <v>0</v>
      </c>
      <c r="H18" s="14">
        <v>0</v>
      </c>
      <c r="I18" s="7">
        <v>0</v>
      </c>
      <c r="J18" s="7">
        <v>0</v>
      </c>
      <c r="K18" s="7">
        <v>0</v>
      </c>
      <c r="L18" s="6">
        <v>0</v>
      </c>
      <c r="M18" s="20">
        <v>1</v>
      </c>
      <c r="N18" s="2">
        <v>0</v>
      </c>
      <c r="O18" s="49">
        <f t="shared" si="0"/>
        <v>1.32</v>
      </c>
      <c r="P18" s="41">
        <f t="shared" si="1"/>
        <v>2.488</v>
      </c>
    </row>
    <row r="19" spans="1:16" x14ac:dyDescent="0.2">
      <c r="A19" s="2">
        <v>14</v>
      </c>
      <c r="B19" s="59" t="s">
        <v>44</v>
      </c>
      <c r="C19" s="16" t="s">
        <v>11</v>
      </c>
      <c r="D19" s="5">
        <v>115</v>
      </c>
      <c r="E19" s="14">
        <v>177</v>
      </c>
      <c r="F19" s="14">
        <v>321</v>
      </c>
      <c r="G19" s="5">
        <v>0</v>
      </c>
      <c r="H19" s="14">
        <v>0</v>
      </c>
      <c r="I19" s="7">
        <v>0</v>
      </c>
      <c r="J19" s="7">
        <v>0</v>
      </c>
      <c r="K19" s="7">
        <v>0</v>
      </c>
      <c r="L19" s="6">
        <v>0</v>
      </c>
      <c r="M19" s="20">
        <v>0</v>
      </c>
      <c r="N19" s="2">
        <v>0</v>
      </c>
      <c r="O19" s="49">
        <f t="shared" si="0"/>
        <v>1.5391304347826087</v>
      </c>
      <c r="P19" s="41">
        <f t="shared" si="1"/>
        <v>2.7913043478260868</v>
      </c>
    </row>
    <row r="20" spans="1:16" x14ac:dyDescent="0.2">
      <c r="A20" s="2">
        <v>15</v>
      </c>
      <c r="B20" s="59" t="s">
        <v>45</v>
      </c>
      <c r="C20" s="16" t="s">
        <v>12</v>
      </c>
      <c r="D20" s="5">
        <v>40</v>
      </c>
      <c r="E20" s="14">
        <v>12</v>
      </c>
      <c r="F20" s="14">
        <v>25</v>
      </c>
      <c r="G20" s="5">
        <v>0</v>
      </c>
      <c r="H20" s="14">
        <v>0</v>
      </c>
      <c r="I20" s="7">
        <v>0</v>
      </c>
      <c r="J20" s="7">
        <v>0</v>
      </c>
      <c r="K20" s="7">
        <v>0</v>
      </c>
      <c r="L20" s="6">
        <v>0</v>
      </c>
      <c r="M20" s="20">
        <v>0</v>
      </c>
      <c r="N20" s="2">
        <v>0</v>
      </c>
      <c r="O20" s="49">
        <f t="shared" si="0"/>
        <v>0.3</v>
      </c>
      <c r="P20" s="41">
        <f t="shared" si="1"/>
        <v>0.625</v>
      </c>
    </row>
    <row r="21" spans="1:16" x14ac:dyDescent="0.2">
      <c r="A21" s="2">
        <v>16</v>
      </c>
      <c r="B21" s="59" t="s">
        <v>46</v>
      </c>
      <c r="C21" s="16" t="s">
        <v>47</v>
      </c>
      <c r="D21" s="5">
        <v>55</v>
      </c>
      <c r="E21" s="14">
        <v>40</v>
      </c>
      <c r="F21" s="14">
        <v>53</v>
      </c>
      <c r="G21" s="5">
        <v>0</v>
      </c>
      <c r="H21" s="14">
        <v>0</v>
      </c>
      <c r="I21" s="7">
        <v>0</v>
      </c>
      <c r="J21" s="7">
        <v>0</v>
      </c>
      <c r="K21" s="7">
        <v>0</v>
      </c>
      <c r="L21" s="6">
        <v>0</v>
      </c>
      <c r="M21" s="20">
        <v>0</v>
      </c>
      <c r="N21" s="2">
        <v>0</v>
      </c>
      <c r="O21" s="49">
        <f t="shared" si="0"/>
        <v>0.72727272727272729</v>
      </c>
      <c r="P21" s="41">
        <f t="shared" si="1"/>
        <v>0.96363636363636362</v>
      </c>
    </row>
    <row r="22" spans="1:16" x14ac:dyDescent="0.2">
      <c r="A22" s="2">
        <v>17</v>
      </c>
      <c r="B22" s="59" t="s">
        <v>48</v>
      </c>
      <c r="C22" s="16" t="s">
        <v>49</v>
      </c>
      <c r="D22" s="5">
        <v>35</v>
      </c>
      <c r="E22" s="14">
        <v>32</v>
      </c>
      <c r="F22" s="14">
        <v>50</v>
      </c>
      <c r="G22" s="5">
        <v>0</v>
      </c>
      <c r="H22" s="14">
        <v>0</v>
      </c>
      <c r="I22" s="7">
        <v>0</v>
      </c>
      <c r="J22" s="7">
        <v>0</v>
      </c>
      <c r="K22" s="7">
        <v>0</v>
      </c>
      <c r="L22" s="6">
        <v>0</v>
      </c>
      <c r="M22" s="20">
        <v>0</v>
      </c>
      <c r="N22" s="2">
        <v>0</v>
      </c>
      <c r="O22" s="49">
        <f t="shared" si="0"/>
        <v>0.91428571428571426</v>
      </c>
      <c r="P22" s="41">
        <f t="shared" si="1"/>
        <v>1.4285714285714286</v>
      </c>
    </row>
    <row r="23" spans="1:16" x14ac:dyDescent="0.2">
      <c r="A23" s="2">
        <v>18</v>
      </c>
      <c r="B23" s="59" t="s">
        <v>53</v>
      </c>
      <c r="C23" s="16" t="s">
        <v>54</v>
      </c>
      <c r="D23" s="5">
        <v>65</v>
      </c>
      <c r="E23" s="14">
        <v>141</v>
      </c>
      <c r="F23" s="14">
        <v>277</v>
      </c>
      <c r="G23" s="5">
        <v>0</v>
      </c>
      <c r="H23" s="14">
        <v>0</v>
      </c>
      <c r="I23" s="7">
        <v>0</v>
      </c>
      <c r="J23" s="7">
        <v>0</v>
      </c>
      <c r="K23" s="7">
        <v>0</v>
      </c>
      <c r="L23" s="6">
        <v>0</v>
      </c>
      <c r="M23" s="20">
        <v>1</v>
      </c>
      <c r="N23" s="2">
        <v>0</v>
      </c>
      <c r="O23" s="49">
        <f t="shared" si="0"/>
        <v>2.1692307692307691</v>
      </c>
      <c r="P23" s="41">
        <f t="shared" si="1"/>
        <v>4.2615384615384615</v>
      </c>
    </row>
    <row r="24" spans="1:16" x14ac:dyDescent="0.2">
      <c r="A24" s="2">
        <v>19</v>
      </c>
      <c r="B24" s="59" t="s">
        <v>55</v>
      </c>
      <c r="C24" s="16" t="s">
        <v>56</v>
      </c>
      <c r="D24" s="5">
        <v>105</v>
      </c>
      <c r="E24" s="14">
        <v>33</v>
      </c>
      <c r="F24" s="14">
        <v>42</v>
      </c>
      <c r="G24" s="5">
        <v>0</v>
      </c>
      <c r="H24" s="14">
        <v>0</v>
      </c>
      <c r="I24" s="7">
        <v>0</v>
      </c>
      <c r="J24" s="7">
        <v>0</v>
      </c>
      <c r="K24" s="7">
        <v>0</v>
      </c>
      <c r="L24" s="6">
        <v>0</v>
      </c>
      <c r="M24" s="20">
        <v>0</v>
      </c>
      <c r="N24" s="2">
        <v>0</v>
      </c>
      <c r="O24" s="49">
        <f t="shared" si="0"/>
        <v>0.31428571428571428</v>
      </c>
      <c r="P24" s="41">
        <f t="shared" si="1"/>
        <v>0.4</v>
      </c>
    </row>
    <row r="25" spans="1:16" x14ac:dyDescent="0.2">
      <c r="A25" s="2">
        <v>20</v>
      </c>
      <c r="B25" s="59" t="s">
        <v>57</v>
      </c>
      <c r="C25" s="16" t="s">
        <v>58</v>
      </c>
      <c r="D25" s="5">
        <v>140</v>
      </c>
      <c r="E25" s="14">
        <v>55</v>
      </c>
      <c r="F25" s="14">
        <v>85</v>
      </c>
      <c r="G25" s="5">
        <v>0</v>
      </c>
      <c r="H25" s="14">
        <v>0</v>
      </c>
      <c r="I25" s="7">
        <v>0</v>
      </c>
      <c r="J25" s="7">
        <v>0</v>
      </c>
      <c r="K25" s="7">
        <v>0</v>
      </c>
      <c r="L25" s="6">
        <v>0</v>
      </c>
      <c r="M25" s="20">
        <v>0</v>
      </c>
      <c r="N25" s="2">
        <v>0</v>
      </c>
      <c r="O25" s="49">
        <f t="shared" si="0"/>
        <v>0.39285714285714285</v>
      </c>
      <c r="P25" s="41">
        <f t="shared" si="1"/>
        <v>0.6071428571428571</v>
      </c>
    </row>
    <row r="26" spans="1:16" x14ac:dyDescent="0.2">
      <c r="A26" s="2">
        <v>21</v>
      </c>
      <c r="B26" s="59" t="s">
        <v>59</v>
      </c>
      <c r="C26" s="16" t="s">
        <v>60</v>
      </c>
      <c r="D26" s="5">
        <v>60</v>
      </c>
      <c r="E26" s="14">
        <v>25</v>
      </c>
      <c r="F26" s="14">
        <v>37</v>
      </c>
      <c r="G26" s="5">
        <v>0</v>
      </c>
      <c r="H26" s="14">
        <v>0</v>
      </c>
      <c r="I26" s="7">
        <v>0</v>
      </c>
      <c r="J26" s="7">
        <v>0</v>
      </c>
      <c r="K26" s="7">
        <v>0</v>
      </c>
      <c r="L26" s="6">
        <v>0</v>
      </c>
      <c r="M26" s="20">
        <v>0</v>
      </c>
      <c r="N26" s="2">
        <v>0</v>
      </c>
      <c r="O26" s="49">
        <f t="shared" si="0"/>
        <v>0.41666666666666669</v>
      </c>
      <c r="P26" s="41">
        <f t="shared" si="1"/>
        <v>0.6166666666666667</v>
      </c>
    </row>
    <row r="27" spans="1:16" x14ac:dyDescent="0.2">
      <c r="A27" s="2">
        <v>22</v>
      </c>
      <c r="B27" s="59" t="s">
        <v>61</v>
      </c>
      <c r="C27" s="16" t="s">
        <v>62</v>
      </c>
      <c r="D27" s="5">
        <v>90</v>
      </c>
      <c r="E27" s="14">
        <v>19</v>
      </c>
      <c r="F27" s="14">
        <v>22</v>
      </c>
      <c r="G27" s="5">
        <v>0</v>
      </c>
      <c r="H27" s="14">
        <v>0</v>
      </c>
      <c r="I27" s="7">
        <v>0</v>
      </c>
      <c r="J27" s="7">
        <v>0</v>
      </c>
      <c r="K27" s="7">
        <v>0</v>
      </c>
      <c r="L27" s="6">
        <v>0</v>
      </c>
      <c r="M27" s="20">
        <v>0</v>
      </c>
      <c r="N27" s="2">
        <v>0</v>
      </c>
      <c r="O27" s="49">
        <f t="shared" si="0"/>
        <v>0.21111111111111111</v>
      </c>
      <c r="P27" s="41">
        <f t="shared" si="1"/>
        <v>0.24444444444444444</v>
      </c>
    </row>
    <row r="28" spans="1:16" x14ac:dyDescent="0.2">
      <c r="A28" s="2">
        <v>23</v>
      </c>
      <c r="B28" s="59" t="s">
        <v>63</v>
      </c>
      <c r="C28" s="16" t="s">
        <v>64</v>
      </c>
      <c r="D28" s="5">
        <v>80</v>
      </c>
      <c r="E28" s="14">
        <v>41</v>
      </c>
      <c r="F28" s="14">
        <v>54</v>
      </c>
      <c r="G28" s="5">
        <v>0</v>
      </c>
      <c r="H28" s="14">
        <v>0</v>
      </c>
      <c r="I28" s="7">
        <v>0</v>
      </c>
      <c r="J28" s="7">
        <v>0</v>
      </c>
      <c r="K28" s="7">
        <v>0</v>
      </c>
      <c r="L28" s="6">
        <v>0</v>
      </c>
      <c r="M28" s="20">
        <v>0</v>
      </c>
      <c r="N28" s="2">
        <v>0</v>
      </c>
      <c r="O28" s="49">
        <f t="shared" si="0"/>
        <v>0.51249999999999996</v>
      </c>
      <c r="P28" s="41">
        <f t="shared" si="1"/>
        <v>0.67500000000000004</v>
      </c>
    </row>
    <row r="29" spans="1:16" x14ac:dyDescent="0.2">
      <c r="A29" s="2">
        <v>24</v>
      </c>
      <c r="B29" s="59" t="s">
        <v>65</v>
      </c>
      <c r="C29" s="16" t="s">
        <v>66</v>
      </c>
      <c r="D29" s="5">
        <v>120</v>
      </c>
      <c r="E29" s="14">
        <v>38</v>
      </c>
      <c r="F29" s="14">
        <v>48</v>
      </c>
      <c r="G29" s="5">
        <v>0</v>
      </c>
      <c r="H29" s="14">
        <v>0</v>
      </c>
      <c r="I29" s="7">
        <v>0</v>
      </c>
      <c r="J29" s="7">
        <v>0</v>
      </c>
      <c r="K29" s="7">
        <v>0</v>
      </c>
      <c r="L29" s="6">
        <v>0</v>
      </c>
      <c r="M29" s="20">
        <v>0</v>
      </c>
      <c r="N29" s="2">
        <v>0</v>
      </c>
      <c r="O29" s="49">
        <f t="shared" si="0"/>
        <v>0.31666666666666665</v>
      </c>
      <c r="P29" s="41">
        <f t="shared" si="1"/>
        <v>0.4</v>
      </c>
    </row>
    <row r="30" spans="1:16" x14ac:dyDescent="0.2">
      <c r="A30" s="2">
        <v>25</v>
      </c>
      <c r="B30" s="59" t="s">
        <v>67</v>
      </c>
      <c r="C30" s="16" t="s">
        <v>68</v>
      </c>
      <c r="D30" s="5">
        <v>70</v>
      </c>
      <c r="E30" s="14">
        <v>52</v>
      </c>
      <c r="F30" s="14">
        <v>59</v>
      </c>
      <c r="G30" s="5">
        <v>0</v>
      </c>
      <c r="H30" s="14">
        <v>0</v>
      </c>
      <c r="I30" s="7">
        <v>0</v>
      </c>
      <c r="J30" s="7">
        <v>0</v>
      </c>
      <c r="K30" s="7">
        <v>0</v>
      </c>
      <c r="L30" s="6">
        <v>0</v>
      </c>
      <c r="M30" s="20">
        <v>0</v>
      </c>
      <c r="N30" s="2">
        <v>0</v>
      </c>
      <c r="O30" s="49">
        <f t="shared" si="0"/>
        <v>0.74285714285714288</v>
      </c>
      <c r="P30" s="41">
        <f t="shared" si="1"/>
        <v>0.84285714285714286</v>
      </c>
    </row>
    <row r="31" spans="1:16" x14ac:dyDescent="0.2">
      <c r="A31" s="2">
        <v>26</v>
      </c>
      <c r="B31" s="59" t="s">
        <v>69</v>
      </c>
      <c r="C31" s="16" t="s">
        <v>70</v>
      </c>
      <c r="D31" s="5">
        <v>70</v>
      </c>
      <c r="E31" s="14">
        <v>77</v>
      </c>
      <c r="F31" s="14">
        <v>117</v>
      </c>
      <c r="G31" s="5">
        <v>0</v>
      </c>
      <c r="H31" s="14">
        <v>0</v>
      </c>
      <c r="I31" s="7">
        <v>0</v>
      </c>
      <c r="J31" s="7">
        <v>0</v>
      </c>
      <c r="K31" s="7">
        <v>0</v>
      </c>
      <c r="L31" s="6">
        <v>0</v>
      </c>
      <c r="M31" s="20">
        <v>1</v>
      </c>
      <c r="N31" s="2">
        <v>0</v>
      </c>
      <c r="O31" s="49">
        <f t="shared" si="0"/>
        <v>1.1000000000000001</v>
      </c>
      <c r="P31" s="41">
        <f t="shared" si="1"/>
        <v>1.6714285714285715</v>
      </c>
    </row>
    <row r="32" spans="1:16" x14ac:dyDescent="0.2">
      <c r="A32" s="2">
        <v>27</v>
      </c>
      <c r="B32" s="59" t="s">
        <v>71</v>
      </c>
      <c r="C32" s="16" t="s">
        <v>72</v>
      </c>
      <c r="D32" s="5">
        <v>155</v>
      </c>
      <c r="E32" s="14">
        <v>52</v>
      </c>
      <c r="F32" s="14">
        <v>74</v>
      </c>
      <c r="G32" s="5">
        <v>0</v>
      </c>
      <c r="H32" s="14">
        <v>0</v>
      </c>
      <c r="I32" s="7">
        <v>0</v>
      </c>
      <c r="J32" s="7">
        <v>0</v>
      </c>
      <c r="K32" s="7">
        <v>0</v>
      </c>
      <c r="L32" s="6">
        <v>0</v>
      </c>
      <c r="M32" s="20">
        <v>0</v>
      </c>
      <c r="N32" s="2">
        <v>0</v>
      </c>
      <c r="O32" s="49">
        <f t="shared" si="0"/>
        <v>0.33548387096774196</v>
      </c>
      <c r="P32" s="41">
        <f t="shared" si="1"/>
        <v>0.47741935483870968</v>
      </c>
    </row>
    <row r="33" spans="1:16" x14ac:dyDescent="0.2">
      <c r="A33" s="2">
        <v>28</v>
      </c>
      <c r="B33" s="59" t="s">
        <v>73</v>
      </c>
      <c r="C33" s="16" t="s">
        <v>74</v>
      </c>
      <c r="D33" s="5">
        <v>270</v>
      </c>
      <c r="E33" s="14">
        <v>101</v>
      </c>
      <c r="F33" s="14">
        <v>141</v>
      </c>
      <c r="G33" s="5">
        <v>0</v>
      </c>
      <c r="H33" s="14">
        <v>0</v>
      </c>
      <c r="I33" s="7">
        <v>0</v>
      </c>
      <c r="J33" s="7">
        <v>0</v>
      </c>
      <c r="K33" s="7">
        <v>0</v>
      </c>
      <c r="L33" s="6">
        <v>0</v>
      </c>
      <c r="M33" s="20">
        <v>0</v>
      </c>
      <c r="N33" s="2">
        <v>0</v>
      </c>
      <c r="O33" s="49">
        <f t="shared" si="0"/>
        <v>0.37407407407407406</v>
      </c>
      <c r="P33" s="41">
        <f t="shared" si="1"/>
        <v>0.52222222222222225</v>
      </c>
    </row>
    <row r="34" spans="1:16" x14ac:dyDescent="0.2">
      <c r="A34" s="2">
        <v>29</v>
      </c>
      <c r="B34" s="59" t="s">
        <v>75</v>
      </c>
      <c r="C34" s="16" t="s">
        <v>76</v>
      </c>
      <c r="D34" s="5">
        <v>60</v>
      </c>
      <c r="E34" s="14">
        <v>6</v>
      </c>
      <c r="F34" s="14">
        <v>6</v>
      </c>
      <c r="G34" s="5">
        <v>0</v>
      </c>
      <c r="H34" s="14">
        <v>0</v>
      </c>
      <c r="I34" s="7">
        <v>0</v>
      </c>
      <c r="J34" s="7">
        <v>0</v>
      </c>
      <c r="K34" s="7">
        <v>0</v>
      </c>
      <c r="L34" s="6">
        <v>0</v>
      </c>
      <c r="M34" s="20">
        <v>0</v>
      </c>
      <c r="N34" s="2">
        <v>0</v>
      </c>
      <c r="O34" s="49">
        <f t="shared" si="0"/>
        <v>0.1</v>
      </c>
      <c r="P34" s="41">
        <f t="shared" si="1"/>
        <v>0.1</v>
      </c>
    </row>
    <row r="35" spans="1:16" x14ac:dyDescent="0.2">
      <c r="A35" s="2">
        <v>30</v>
      </c>
      <c r="B35" s="59" t="s">
        <v>77</v>
      </c>
      <c r="C35" s="16" t="s">
        <v>78</v>
      </c>
      <c r="D35" s="5">
        <v>125</v>
      </c>
      <c r="E35" s="14">
        <v>27</v>
      </c>
      <c r="F35" s="14">
        <v>40</v>
      </c>
      <c r="G35" s="5">
        <v>0</v>
      </c>
      <c r="H35" s="14">
        <v>0</v>
      </c>
      <c r="I35" s="7">
        <v>0</v>
      </c>
      <c r="J35" s="7">
        <v>0</v>
      </c>
      <c r="K35" s="7">
        <v>0</v>
      </c>
      <c r="L35" s="6">
        <v>0</v>
      </c>
      <c r="M35" s="20">
        <v>0</v>
      </c>
      <c r="N35" s="2">
        <v>0</v>
      </c>
      <c r="O35" s="49">
        <f t="shared" si="0"/>
        <v>0.216</v>
      </c>
      <c r="P35" s="41">
        <f t="shared" si="1"/>
        <v>0.32</v>
      </c>
    </row>
    <row r="36" spans="1:16" x14ac:dyDescent="0.2">
      <c r="A36" s="2">
        <v>31</v>
      </c>
      <c r="B36" s="59" t="s">
        <v>79</v>
      </c>
      <c r="C36" s="16" t="s">
        <v>80</v>
      </c>
      <c r="D36" s="5">
        <v>215</v>
      </c>
      <c r="E36" s="14">
        <v>122</v>
      </c>
      <c r="F36" s="14">
        <v>164</v>
      </c>
      <c r="G36" s="5">
        <v>0</v>
      </c>
      <c r="H36" s="14">
        <v>0</v>
      </c>
      <c r="I36" s="7">
        <v>0</v>
      </c>
      <c r="J36" s="7">
        <v>0</v>
      </c>
      <c r="K36" s="7">
        <v>0</v>
      </c>
      <c r="L36" s="6">
        <v>0</v>
      </c>
      <c r="M36" s="20">
        <v>1</v>
      </c>
      <c r="N36" s="2">
        <v>0</v>
      </c>
      <c r="O36" s="49">
        <f t="shared" si="0"/>
        <v>0.56744186046511624</v>
      </c>
      <c r="P36" s="41">
        <f t="shared" si="1"/>
        <v>0.76279069767441865</v>
      </c>
    </row>
    <row r="37" spans="1:16" x14ac:dyDescent="0.2">
      <c r="A37" s="2">
        <v>32</v>
      </c>
      <c r="B37" s="59" t="s">
        <v>81</v>
      </c>
      <c r="C37" s="16" t="s">
        <v>82</v>
      </c>
      <c r="D37" s="5">
        <v>90</v>
      </c>
      <c r="E37" s="14">
        <v>83</v>
      </c>
      <c r="F37" s="14">
        <v>132</v>
      </c>
      <c r="G37" s="5">
        <v>0</v>
      </c>
      <c r="H37" s="14">
        <v>0</v>
      </c>
      <c r="I37" s="7">
        <v>0</v>
      </c>
      <c r="J37" s="7">
        <v>0</v>
      </c>
      <c r="K37" s="7">
        <v>0</v>
      </c>
      <c r="L37" s="6">
        <v>0</v>
      </c>
      <c r="M37" s="20">
        <v>0</v>
      </c>
      <c r="N37" s="2">
        <v>0</v>
      </c>
      <c r="O37" s="49">
        <f t="shared" si="0"/>
        <v>0.92222222222222228</v>
      </c>
      <c r="P37" s="41">
        <f t="shared" si="1"/>
        <v>1.4666666666666666</v>
      </c>
    </row>
    <row r="38" spans="1:16" x14ac:dyDescent="0.2">
      <c r="A38" s="2">
        <v>33</v>
      </c>
      <c r="B38" s="59" t="s">
        <v>83</v>
      </c>
      <c r="C38" s="16" t="s">
        <v>84</v>
      </c>
      <c r="D38" s="5">
        <v>70</v>
      </c>
      <c r="E38" s="14">
        <v>17</v>
      </c>
      <c r="F38" s="14">
        <v>35</v>
      </c>
      <c r="G38" s="5">
        <v>0</v>
      </c>
      <c r="H38" s="14">
        <v>0</v>
      </c>
      <c r="I38" s="7">
        <v>0</v>
      </c>
      <c r="J38" s="7">
        <v>0</v>
      </c>
      <c r="K38" s="7">
        <v>0</v>
      </c>
      <c r="L38" s="6">
        <v>0</v>
      </c>
      <c r="M38" s="20">
        <v>0</v>
      </c>
      <c r="N38" s="2">
        <v>0</v>
      </c>
      <c r="O38" s="49">
        <f t="shared" si="0"/>
        <v>0.24285714285714285</v>
      </c>
      <c r="P38" s="41">
        <f t="shared" si="1"/>
        <v>0.5</v>
      </c>
    </row>
    <row r="39" spans="1:16" x14ac:dyDescent="0.2">
      <c r="A39" s="2">
        <v>34</v>
      </c>
      <c r="B39" s="59" t="s">
        <v>85</v>
      </c>
      <c r="C39" s="16" t="s">
        <v>86</v>
      </c>
      <c r="D39" s="5">
        <v>115</v>
      </c>
      <c r="E39" s="14">
        <v>25</v>
      </c>
      <c r="F39" s="14">
        <v>43</v>
      </c>
      <c r="G39" s="5">
        <v>0</v>
      </c>
      <c r="H39" s="14">
        <v>0</v>
      </c>
      <c r="I39" s="7">
        <v>0</v>
      </c>
      <c r="J39" s="7">
        <v>0</v>
      </c>
      <c r="K39" s="7">
        <v>0</v>
      </c>
      <c r="L39" s="6">
        <v>0</v>
      </c>
      <c r="M39" s="20">
        <v>0</v>
      </c>
      <c r="N39" s="2">
        <v>0</v>
      </c>
      <c r="O39" s="49">
        <f t="shared" si="0"/>
        <v>0.21739130434782608</v>
      </c>
      <c r="P39" s="41">
        <f t="shared" si="1"/>
        <v>0.37391304347826088</v>
      </c>
    </row>
    <row r="40" spans="1:16" x14ac:dyDescent="0.2">
      <c r="A40" s="2">
        <v>35</v>
      </c>
      <c r="B40" s="59" t="s">
        <v>87</v>
      </c>
      <c r="C40" s="16" t="s">
        <v>88</v>
      </c>
      <c r="D40" s="5">
        <v>40</v>
      </c>
      <c r="E40" s="14">
        <v>8</v>
      </c>
      <c r="F40" s="14">
        <v>11</v>
      </c>
      <c r="G40" s="5">
        <v>0</v>
      </c>
      <c r="H40" s="14">
        <v>0</v>
      </c>
      <c r="I40" s="7">
        <v>0</v>
      </c>
      <c r="J40" s="7">
        <v>0</v>
      </c>
      <c r="K40" s="7">
        <v>0</v>
      </c>
      <c r="L40" s="6">
        <v>0</v>
      </c>
      <c r="M40" s="20">
        <v>0</v>
      </c>
      <c r="N40" s="2">
        <v>0</v>
      </c>
      <c r="O40" s="49">
        <f t="shared" ref="O40:O61" si="2">E40/D40</f>
        <v>0.2</v>
      </c>
      <c r="P40" s="41">
        <f t="shared" ref="P40:P61" si="3">F40/D40</f>
        <v>0.27500000000000002</v>
      </c>
    </row>
    <row r="41" spans="1:16" x14ac:dyDescent="0.2">
      <c r="A41" s="2">
        <v>36</v>
      </c>
      <c r="B41" s="59" t="s">
        <v>89</v>
      </c>
      <c r="C41" s="16" t="s">
        <v>90</v>
      </c>
      <c r="D41" s="5">
        <v>200</v>
      </c>
      <c r="E41" s="14">
        <v>31</v>
      </c>
      <c r="F41" s="14">
        <v>38</v>
      </c>
      <c r="G41" s="5">
        <v>0</v>
      </c>
      <c r="H41" s="14">
        <v>0</v>
      </c>
      <c r="I41" s="7">
        <v>0</v>
      </c>
      <c r="J41" s="7">
        <v>0</v>
      </c>
      <c r="K41" s="7">
        <v>0</v>
      </c>
      <c r="L41" s="6">
        <v>0</v>
      </c>
      <c r="M41" s="20">
        <v>0</v>
      </c>
      <c r="N41" s="2">
        <v>0</v>
      </c>
      <c r="O41" s="49">
        <f t="shared" si="2"/>
        <v>0.155</v>
      </c>
      <c r="P41" s="41">
        <f t="shared" si="3"/>
        <v>0.19</v>
      </c>
    </row>
    <row r="42" spans="1:16" x14ac:dyDescent="0.2">
      <c r="A42" s="2">
        <v>37</v>
      </c>
      <c r="B42" s="59" t="s">
        <v>91</v>
      </c>
      <c r="C42" s="16" t="s">
        <v>92</v>
      </c>
      <c r="D42" s="5">
        <v>90</v>
      </c>
      <c r="E42" s="14">
        <v>21</v>
      </c>
      <c r="F42" s="14">
        <v>38</v>
      </c>
      <c r="G42" s="5">
        <v>0</v>
      </c>
      <c r="H42" s="14">
        <v>0</v>
      </c>
      <c r="I42" s="7">
        <v>0</v>
      </c>
      <c r="J42" s="7">
        <v>0</v>
      </c>
      <c r="K42" s="7">
        <v>0</v>
      </c>
      <c r="L42" s="6">
        <v>0</v>
      </c>
      <c r="M42" s="20">
        <v>0</v>
      </c>
      <c r="N42" s="2">
        <v>0</v>
      </c>
      <c r="O42" s="49">
        <f t="shared" si="2"/>
        <v>0.23333333333333334</v>
      </c>
      <c r="P42" s="41">
        <f t="shared" si="3"/>
        <v>0.42222222222222222</v>
      </c>
    </row>
    <row r="43" spans="1:16" x14ac:dyDescent="0.2">
      <c r="A43" s="2">
        <v>38</v>
      </c>
      <c r="B43" s="59" t="s">
        <v>93</v>
      </c>
      <c r="C43" s="16" t="s">
        <v>94</v>
      </c>
      <c r="D43" s="5">
        <v>85</v>
      </c>
      <c r="E43" s="14">
        <v>16</v>
      </c>
      <c r="F43" s="14">
        <v>23</v>
      </c>
      <c r="G43" s="5">
        <v>0</v>
      </c>
      <c r="H43" s="14">
        <v>0</v>
      </c>
      <c r="I43" s="7">
        <v>0</v>
      </c>
      <c r="J43" s="7">
        <v>0</v>
      </c>
      <c r="K43" s="7">
        <v>0</v>
      </c>
      <c r="L43" s="6">
        <v>0</v>
      </c>
      <c r="M43" s="20">
        <v>0</v>
      </c>
      <c r="N43" s="2">
        <v>0</v>
      </c>
      <c r="O43" s="49">
        <f t="shared" si="2"/>
        <v>0.18823529411764706</v>
      </c>
      <c r="P43" s="41">
        <f t="shared" si="3"/>
        <v>0.27058823529411763</v>
      </c>
    </row>
    <row r="44" spans="1:16" x14ac:dyDescent="0.2">
      <c r="A44" s="2">
        <v>39</v>
      </c>
      <c r="B44" s="59" t="s">
        <v>95</v>
      </c>
      <c r="C44" s="16" t="s">
        <v>96</v>
      </c>
      <c r="D44" s="5">
        <v>230</v>
      </c>
      <c r="E44" s="14">
        <v>96</v>
      </c>
      <c r="F44" s="14">
        <v>128</v>
      </c>
      <c r="G44" s="5">
        <v>0</v>
      </c>
      <c r="H44" s="14">
        <v>0</v>
      </c>
      <c r="I44" s="7">
        <v>0</v>
      </c>
      <c r="J44" s="7">
        <v>0</v>
      </c>
      <c r="K44" s="7">
        <v>0</v>
      </c>
      <c r="L44" s="6">
        <v>0</v>
      </c>
      <c r="M44" s="20">
        <v>0</v>
      </c>
      <c r="N44" s="2">
        <v>0</v>
      </c>
      <c r="O44" s="49">
        <f t="shared" si="2"/>
        <v>0.41739130434782606</v>
      </c>
      <c r="P44" s="41">
        <f t="shared" si="3"/>
        <v>0.55652173913043479</v>
      </c>
    </row>
    <row r="45" spans="1:16" x14ac:dyDescent="0.2">
      <c r="A45" s="2">
        <v>40</v>
      </c>
      <c r="B45" s="59" t="s">
        <v>97</v>
      </c>
      <c r="C45" s="16" t="s">
        <v>98</v>
      </c>
      <c r="D45" s="5">
        <v>50</v>
      </c>
      <c r="E45" s="14">
        <v>5</v>
      </c>
      <c r="F45" s="14">
        <v>10</v>
      </c>
      <c r="G45" s="5">
        <v>0</v>
      </c>
      <c r="H45" s="14">
        <v>0</v>
      </c>
      <c r="I45" s="7">
        <v>0</v>
      </c>
      <c r="J45" s="7">
        <v>0</v>
      </c>
      <c r="K45" s="7">
        <v>0</v>
      </c>
      <c r="L45" s="6">
        <v>0</v>
      </c>
      <c r="M45" s="20">
        <v>0</v>
      </c>
      <c r="N45" s="2">
        <v>0</v>
      </c>
      <c r="O45" s="49">
        <f t="shared" si="2"/>
        <v>0.1</v>
      </c>
      <c r="P45" s="41">
        <f t="shared" si="3"/>
        <v>0.2</v>
      </c>
    </row>
    <row r="46" spans="1:16" x14ac:dyDescent="0.2">
      <c r="A46" s="2">
        <v>41</v>
      </c>
      <c r="B46" s="59" t="s">
        <v>99</v>
      </c>
      <c r="C46" s="16" t="s">
        <v>100</v>
      </c>
      <c r="D46" s="5">
        <v>145</v>
      </c>
      <c r="E46" s="14">
        <v>32</v>
      </c>
      <c r="F46" s="14">
        <v>48</v>
      </c>
      <c r="G46" s="5">
        <v>0</v>
      </c>
      <c r="H46" s="14">
        <v>0</v>
      </c>
      <c r="I46" s="7">
        <v>0</v>
      </c>
      <c r="J46" s="7">
        <v>0</v>
      </c>
      <c r="K46" s="7">
        <v>0</v>
      </c>
      <c r="L46" s="6">
        <v>0</v>
      </c>
      <c r="M46" s="20">
        <v>0</v>
      </c>
      <c r="N46" s="2">
        <v>0</v>
      </c>
      <c r="O46" s="49">
        <f t="shared" si="2"/>
        <v>0.22068965517241379</v>
      </c>
      <c r="P46" s="41">
        <f t="shared" si="3"/>
        <v>0.33103448275862069</v>
      </c>
    </row>
    <row r="47" spans="1:16" x14ac:dyDescent="0.2">
      <c r="A47" s="2">
        <v>42</v>
      </c>
      <c r="B47" s="59" t="s">
        <v>101</v>
      </c>
      <c r="C47" s="16" t="s">
        <v>102</v>
      </c>
      <c r="D47" s="5">
        <v>130</v>
      </c>
      <c r="E47" s="14">
        <v>47</v>
      </c>
      <c r="F47" s="14">
        <v>72</v>
      </c>
      <c r="G47" s="5">
        <v>0</v>
      </c>
      <c r="H47" s="14">
        <v>0</v>
      </c>
      <c r="I47" s="7">
        <v>0</v>
      </c>
      <c r="J47" s="7">
        <v>0</v>
      </c>
      <c r="K47" s="7">
        <v>0</v>
      </c>
      <c r="L47" s="6">
        <v>0</v>
      </c>
      <c r="M47" s="20">
        <v>0</v>
      </c>
      <c r="N47" s="2">
        <v>0</v>
      </c>
      <c r="O47" s="49">
        <f t="shared" si="2"/>
        <v>0.36153846153846153</v>
      </c>
      <c r="P47" s="41">
        <f t="shared" si="3"/>
        <v>0.55384615384615388</v>
      </c>
    </row>
    <row r="48" spans="1:16" x14ac:dyDescent="0.2">
      <c r="A48" s="2">
        <v>43</v>
      </c>
      <c r="B48" s="59" t="s">
        <v>103</v>
      </c>
      <c r="C48" s="16" t="s">
        <v>104</v>
      </c>
      <c r="D48" s="5">
        <v>25</v>
      </c>
      <c r="E48" s="14">
        <v>5</v>
      </c>
      <c r="F48" s="14">
        <v>8</v>
      </c>
      <c r="G48" s="5">
        <v>0</v>
      </c>
      <c r="H48" s="14">
        <v>0</v>
      </c>
      <c r="I48" s="7">
        <v>0</v>
      </c>
      <c r="J48" s="7">
        <v>0</v>
      </c>
      <c r="K48" s="7">
        <v>0</v>
      </c>
      <c r="L48" s="6">
        <v>0</v>
      </c>
      <c r="M48" s="20">
        <v>0</v>
      </c>
      <c r="N48" s="2">
        <v>0</v>
      </c>
      <c r="O48" s="49">
        <f t="shared" si="2"/>
        <v>0.2</v>
      </c>
      <c r="P48" s="41">
        <f t="shared" si="3"/>
        <v>0.32</v>
      </c>
    </row>
    <row r="49" spans="1:16" x14ac:dyDescent="0.2">
      <c r="A49" s="2">
        <v>44</v>
      </c>
      <c r="B49" s="59" t="s">
        <v>105</v>
      </c>
      <c r="C49" s="16" t="s">
        <v>106</v>
      </c>
      <c r="D49" s="5">
        <v>40</v>
      </c>
      <c r="E49" s="14">
        <v>21</v>
      </c>
      <c r="F49" s="14">
        <v>23</v>
      </c>
      <c r="G49" s="5">
        <v>0</v>
      </c>
      <c r="H49" s="14">
        <v>0</v>
      </c>
      <c r="I49" s="7">
        <v>0</v>
      </c>
      <c r="J49" s="7">
        <v>0</v>
      </c>
      <c r="K49" s="7">
        <v>0</v>
      </c>
      <c r="L49" s="6">
        <v>0</v>
      </c>
      <c r="M49" s="20">
        <v>0</v>
      </c>
      <c r="N49" s="2">
        <v>1</v>
      </c>
      <c r="O49" s="49">
        <f t="shared" si="2"/>
        <v>0.52500000000000002</v>
      </c>
      <c r="P49" s="41">
        <f t="shared" si="3"/>
        <v>0.57499999999999996</v>
      </c>
    </row>
    <row r="50" spans="1:16" x14ac:dyDescent="0.2">
      <c r="A50" s="2">
        <v>45</v>
      </c>
      <c r="B50" s="59" t="s">
        <v>107</v>
      </c>
      <c r="C50" s="16" t="s">
        <v>108</v>
      </c>
      <c r="D50" s="5">
        <v>65</v>
      </c>
      <c r="E50" s="14">
        <v>7</v>
      </c>
      <c r="F50" s="14">
        <v>9</v>
      </c>
      <c r="G50" s="5">
        <v>0</v>
      </c>
      <c r="H50" s="14">
        <v>0</v>
      </c>
      <c r="I50" s="7">
        <v>0</v>
      </c>
      <c r="J50" s="7">
        <v>0</v>
      </c>
      <c r="K50" s="7">
        <v>0</v>
      </c>
      <c r="L50" s="6">
        <v>0</v>
      </c>
      <c r="M50" s="20">
        <v>0</v>
      </c>
      <c r="N50" s="2">
        <v>0</v>
      </c>
      <c r="O50" s="49">
        <f t="shared" si="2"/>
        <v>0.1076923076923077</v>
      </c>
      <c r="P50" s="41">
        <f t="shared" si="3"/>
        <v>0.13846153846153847</v>
      </c>
    </row>
    <row r="51" spans="1:16" x14ac:dyDescent="0.2">
      <c r="A51" s="2">
        <v>46</v>
      </c>
      <c r="B51" s="59" t="s">
        <v>109</v>
      </c>
      <c r="C51" s="16" t="s">
        <v>110</v>
      </c>
      <c r="D51" s="5">
        <v>85</v>
      </c>
      <c r="E51" s="14">
        <v>56</v>
      </c>
      <c r="F51" s="14">
        <v>77</v>
      </c>
      <c r="G51" s="5">
        <v>0</v>
      </c>
      <c r="H51" s="14">
        <v>0</v>
      </c>
      <c r="I51" s="7">
        <v>0</v>
      </c>
      <c r="J51" s="7">
        <v>0</v>
      </c>
      <c r="K51" s="7">
        <v>0</v>
      </c>
      <c r="L51" s="6">
        <v>0</v>
      </c>
      <c r="M51" s="20">
        <v>0</v>
      </c>
      <c r="N51" s="2">
        <v>0</v>
      </c>
      <c r="O51" s="49">
        <f t="shared" si="2"/>
        <v>0.6588235294117647</v>
      </c>
      <c r="P51" s="41">
        <f t="shared" si="3"/>
        <v>0.90588235294117647</v>
      </c>
    </row>
    <row r="52" spans="1:16" x14ac:dyDescent="0.2">
      <c r="A52" s="2">
        <v>47</v>
      </c>
      <c r="B52" s="59" t="s">
        <v>111</v>
      </c>
      <c r="C52" s="16" t="s">
        <v>112</v>
      </c>
      <c r="D52" s="5">
        <v>70</v>
      </c>
      <c r="E52" s="14">
        <v>41</v>
      </c>
      <c r="F52" s="14">
        <v>54</v>
      </c>
      <c r="G52" s="5">
        <v>0</v>
      </c>
      <c r="H52" s="14">
        <v>0</v>
      </c>
      <c r="I52" s="7">
        <v>0</v>
      </c>
      <c r="J52" s="7">
        <v>0</v>
      </c>
      <c r="K52" s="7">
        <v>0</v>
      </c>
      <c r="L52" s="6">
        <v>0</v>
      </c>
      <c r="M52" s="20">
        <v>0</v>
      </c>
      <c r="N52" s="2">
        <v>0</v>
      </c>
      <c r="O52" s="49">
        <f t="shared" si="2"/>
        <v>0.58571428571428574</v>
      </c>
      <c r="P52" s="41">
        <f t="shared" si="3"/>
        <v>0.77142857142857146</v>
      </c>
    </row>
    <row r="53" spans="1:16" x14ac:dyDescent="0.2">
      <c r="A53" s="2">
        <v>48</v>
      </c>
      <c r="B53" s="59" t="s">
        <v>113</v>
      </c>
      <c r="C53" s="16" t="s">
        <v>114</v>
      </c>
      <c r="D53" s="5">
        <v>10</v>
      </c>
      <c r="E53" s="14">
        <v>1</v>
      </c>
      <c r="F53" s="14">
        <v>1</v>
      </c>
      <c r="G53" s="5">
        <v>0</v>
      </c>
      <c r="H53" s="14">
        <v>0</v>
      </c>
      <c r="I53" s="7">
        <v>0</v>
      </c>
      <c r="J53" s="7">
        <v>0</v>
      </c>
      <c r="K53" s="7">
        <v>0</v>
      </c>
      <c r="L53" s="6">
        <v>0</v>
      </c>
      <c r="M53" s="20">
        <v>0</v>
      </c>
      <c r="N53" s="2">
        <v>0</v>
      </c>
      <c r="O53" s="49">
        <f t="shared" si="2"/>
        <v>0.1</v>
      </c>
      <c r="P53" s="41">
        <f t="shared" si="3"/>
        <v>0.1</v>
      </c>
    </row>
    <row r="54" spans="1:16" x14ac:dyDescent="0.2">
      <c r="A54" s="2">
        <v>49</v>
      </c>
      <c r="B54" s="59" t="s">
        <v>115</v>
      </c>
      <c r="C54" s="16" t="s">
        <v>116</v>
      </c>
      <c r="D54" s="5">
        <v>15</v>
      </c>
      <c r="E54" s="14">
        <v>3</v>
      </c>
      <c r="F54" s="14">
        <v>4</v>
      </c>
      <c r="G54" s="5">
        <v>0</v>
      </c>
      <c r="H54" s="14">
        <v>0</v>
      </c>
      <c r="I54" s="7">
        <v>0</v>
      </c>
      <c r="J54" s="7">
        <v>0</v>
      </c>
      <c r="K54" s="7">
        <v>0</v>
      </c>
      <c r="L54" s="6">
        <v>0</v>
      </c>
      <c r="M54" s="20">
        <v>0</v>
      </c>
      <c r="N54" s="2">
        <v>0</v>
      </c>
      <c r="O54" s="49">
        <f t="shared" si="2"/>
        <v>0.2</v>
      </c>
      <c r="P54" s="41">
        <f t="shared" si="3"/>
        <v>0.26666666666666666</v>
      </c>
    </row>
    <row r="55" spans="1:16" x14ac:dyDescent="0.2">
      <c r="A55" s="2">
        <v>50</v>
      </c>
      <c r="B55" s="59" t="s">
        <v>117</v>
      </c>
      <c r="C55" s="16" t="s">
        <v>118</v>
      </c>
      <c r="D55" s="5">
        <v>55</v>
      </c>
      <c r="E55" s="14">
        <v>7</v>
      </c>
      <c r="F55" s="14">
        <v>11</v>
      </c>
      <c r="G55" s="5">
        <v>0</v>
      </c>
      <c r="H55" s="14">
        <v>0</v>
      </c>
      <c r="I55" s="7">
        <v>0</v>
      </c>
      <c r="J55" s="7">
        <v>0</v>
      </c>
      <c r="K55" s="7">
        <v>0</v>
      </c>
      <c r="L55" s="6">
        <v>0</v>
      </c>
      <c r="M55" s="20">
        <v>0</v>
      </c>
      <c r="N55" s="2">
        <v>0</v>
      </c>
      <c r="O55" s="49">
        <f t="shared" si="2"/>
        <v>0.12727272727272726</v>
      </c>
      <c r="P55" s="41">
        <f t="shared" si="3"/>
        <v>0.2</v>
      </c>
    </row>
    <row r="56" spans="1:16" x14ac:dyDescent="0.2">
      <c r="A56" s="2">
        <v>51</v>
      </c>
      <c r="B56" s="59" t="s">
        <v>119</v>
      </c>
      <c r="C56" s="16" t="s">
        <v>120</v>
      </c>
      <c r="D56" s="5">
        <v>25</v>
      </c>
      <c r="E56" s="14">
        <v>14</v>
      </c>
      <c r="F56" s="14">
        <v>19</v>
      </c>
      <c r="G56" s="5">
        <v>0</v>
      </c>
      <c r="H56" s="14">
        <v>0</v>
      </c>
      <c r="I56" s="7">
        <v>0</v>
      </c>
      <c r="J56" s="7">
        <v>0</v>
      </c>
      <c r="K56" s="7">
        <v>0</v>
      </c>
      <c r="L56" s="6">
        <v>0</v>
      </c>
      <c r="M56" s="20">
        <v>0</v>
      </c>
      <c r="N56" s="2">
        <v>0</v>
      </c>
      <c r="O56" s="49">
        <f t="shared" si="2"/>
        <v>0.56000000000000005</v>
      </c>
      <c r="P56" s="41">
        <f t="shared" si="3"/>
        <v>0.76</v>
      </c>
    </row>
    <row r="57" spans="1:16" x14ac:dyDescent="0.2">
      <c r="A57" s="2">
        <v>52</v>
      </c>
      <c r="B57" s="59" t="s">
        <v>121</v>
      </c>
      <c r="C57" s="16" t="s">
        <v>122</v>
      </c>
      <c r="D57" s="5">
        <v>25</v>
      </c>
      <c r="E57" s="14">
        <v>6</v>
      </c>
      <c r="F57" s="14">
        <v>12</v>
      </c>
      <c r="G57" s="5">
        <v>0</v>
      </c>
      <c r="H57" s="14">
        <v>0</v>
      </c>
      <c r="I57" s="7">
        <v>0</v>
      </c>
      <c r="J57" s="7">
        <v>0</v>
      </c>
      <c r="K57" s="7">
        <v>0</v>
      </c>
      <c r="L57" s="6">
        <v>0</v>
      </c>
      <c r="M57" s="20">
        <v>0</v>
      </c>
      <c r="N57" s="2">
        <v>0</v>
      </c>
      <c r="O57" s="49">
        <f t="shared" si="2"/>
        <v>0.24</v>
      </c>
      <c r="P57" s="41">
        <f t="shared" si="3"/>
        <v>0.48</v>
      </c>
    </row>
    <row r="58" spans="1:16" x14ac:dyDescent="0.2">
      <c r="A58" s="2">
        <v>53</v>
      </c>
      <c r="B58" s="59" t="s">
        <v>123</v>
      </c>
      <c r="C58" s="16" t="s">
        <v>124</v>
      </c>
      <c r="D58" s="5">
        <v>15</v>
      </c>
      <c r="E58" s="14">
        <v>5</v>
      </c>
      <c r="F58" s="14">
        <v>10</v>
      </c>
      <c r="G58" s="5">
        <v>0</v>
      </c>
      <c r="H58" s="14">
        <v>0</v>
      </c>
      <c r="I58" s="7">
        <v>0</v>
      </c>
      <c r="J58" s="7">
        <v>0</v>
      </c>
      <c r="K58" s="7">
        <v>0</v>
      </c>
      <c r="L58" s="6">
        <v>0</v>
      </c>
      <c r="M58" s="20">
        <v>0</v>
      </c>
      <c r="N58" s="2">
        <v>0</v>
      </c>
      <c r="O58" s="49">
        <f t="shared" si="2"/>
        <v>0.33333333333333331</v>
      </c>
      <c r="P58" s="41">
        <f t="shared" si="3"/>
        <v>0.66666666666666663</v>
      </c>
    </row>
    <row r="59" spans="1:16" x14ac:dyDescent="0.2">
      <c r="A59" s="2">
        <v>54</v>
      </c>
      <c r="B59" s="59" t="s">
        <v>125</v>
      </c>
      <c r="C59" s="16" t="s">
        <v>126</v>
      </c>
      <c r="D59" s="5">
        <v>100</v>
      </c>
      <c r="E59" s="14">
        <v>91</v>
      </c>
      <c r="F59" s="14">
        <v>147</v>
      </c>
      <c r="G59" s="5">
        <v>0</v>
      </c>
      <c r="H59" s="14">
        <v>0</v>
      </c>
      <c r="I59" s="7">
        <v>0</v>
      </c>
      <c r="J59" s="7">
        <v>0</v>
      </c>
      <c r="K59" s="7">
        <v>0</v>
      </c>
      <c r="L59" s="6">
        <v>0</v>
      </c>
      <c r="M59" s="20">
        <v>0</v>
      </c>
      <c r="N59" s="2">
        <v>0</v>
      </c>
      <c r="O59" s="49">
        <f t="shared" si="2"/>
        <v>0.91</v>
      </c>
      <c r="P59" s="41">
        <f t="shared" si="3"/>
        <v>1.47</v>
      </c>
    </row>
    <row r="60" spans="1:16" ht="13.5" thickBot="1" x14ac:dyDescent="0.25">
      <c r="A60" s="60">
        <v>55</v>
      </c>
      <c r="B60" s="59" t="s">
        <v>127</v>
      </c>
      <c r="C60" s="16" t="s">
        <v>128</v>
      </c>
      <c r="D60" s="5">
        <v>100</v>
      </c>
      <c r="E60" s="14">
        <v>90</v>
      </c>
      <c r="F60" s="14">
        <v>130</v>
      </c>
      <c r="G60" s="5">
        <v>0</v>
      </c>
      <c r="H60" s="14">
        <v>0</v>
      </c>
      <c r="I60" s="7">
        <v>0</v>
      </c>
      <c r="J60" s="7">
        <v>0</v>
      </c>
      <c r="K60" s="7">
        <v>0</v>
      </c>
      <c r="L60" s="6">
        <v>0</v>
      </c>
      <c r="M60" s="20">
        <v>1</v>
      </c>
      <c r="N60" s="2">
        <v>1</v>
      </c>
      <c r="O60" s="50">
        <f t="shared" si="2"/>
        <v>0.9</v>
      </c>
      <c r="P60" s="55">
        <f t="shared" si="3"/>
        <v>1.3</v>
      </c>
    </row>
    <row r="61" spans="1:16" ht="13.5" thickBot="1" x14ac:dyDescent="0.25">
      <c r="A61" s="42"/>
      <c r="B61" s="43"/>
      <c r="C61" s="37" t="s">
        <v>28</v>
      </c>
      <c r="D61" s="21">
        <f>SUM(D6:D60)</f>
        <v>5000</v>
      </c>
      <c r="E61" s="21">
        <f t="shared" ref="E61:N61" si="4">SUM(E6:E60)</f>
        <v>3253</v>
      </c>
      <c r="F61" s="21">
        <f t="shared" si="4"/>
        <v>5215</v>
      </c>
      <c r="G61" s="21">
        <f t="shared" si="4"/>
        <v>0</v>
      </c>
      <c r="H61" s="21">
        <f t="shared" si="4"/>
        <v>0</v>
      </c>
      <c r="I61" s="21">
        <f t="shared" si="4"/>
        <v>0</v>
      </c>
      <c r="J61" s="21">
        <f t="shared" si="4"/>
        <v>1</v>
      </c>
      <c r="K61" s="21">
        <f t="shared" si="4"/>
        <v>0</v>
      </c>
      <c r="L61" s="21">
        <f t="shared" si="4"/>
        <v>0</v>
      </c>
      <c r="M61" s="21">
        <f t="shared" si="4"/>
        <v>6</v>
      </c>
      <c r="N61" s="21">
        <f t="shared" si="4"/>
        <v>4</v>
      </c>
      <c r="O61" s="56">
        <f t="shared" si="2"/>
        <v>0.65059999999999996</v>
      </c>
      <c r="P61" s="57">
        <f t="shared" si="3"/>
        <v>1.0429999999999999</v>
      </c>
    </row>
    <row r="62" spans="1:16" x14ac:dyDescent="0.2">
      <c r="E62" s="35"/>
      <c r="F62" s="35"/>
    </row>
    <row r="63" spans="1:16" x14ac:dyDescent="0.2">
      <c r="E63" s="8"/>
      <c r="F63" s="8"/>
    </row>
  </sheetData>
  <mergeCells count="6">
    <mergeCell ref="A4:A5"/>
    <mergeCell ref="B4:B5"/>
    <mergeCell ref="C4:C5"/>
    <mergeCell ref="G4:L4"/>
    <mergeCell ref="M4:N4"/>
    <mergeCell ref="B1:O3"/>
  </mergeCells>
  <pageMargins left="0.19685039370078741" right="0.19685039370078741" top="0.59055118110236227" bottom="0.19685039370078741" header="0.51181102362204722" footer="0.19685039370078741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="115" workbookViewId="0">
      <selection activeCell="O19" sqref="O19:O20"/>
    </sheetView>
  </sheetViews>
  <sheetFormatPr defaultRowHeight="12.75" x14ac:dyDescent="0.2"/>
  <cols>
    <col min="1" max="1" width="3.5703125" style="24" bestFit="1" customWidth="1"/>
    <col min="2" max="2" width="8" bestFit="1" customWidth="1"/>
    <col min="3" max="3" width="55.28515625" bestFit="1" customWidth="1"/>
    <col min="4" max="4" width="5" style="24" bestFit="1" customWidth="1"/>
    <col min="5" max="6" width="9" customWidth="1"/>
    <col min="7" max="7" width="4.42578125" bestFit="1" customWidth="1"/>
    <col min="8" max="8" width="4.42578125" customWidth="1"/>
    <col min="9" max="9" width="3.5703125" customWidth="1"/>
    <col min="10" max="10" width="3.5703125" bestFit="1" customWidth="1"/>
    <col min="11" max="11" width="3" bestFit="1" customWidth="1"/>
    <col min="12" max="12" width="3.5703125" bestFit="1" customWidth="1"/>
    <col min="13" max="13" width="6.85546875" bestFit="1" customWidth="1"/>
    <col min="15" max="15" width="6.42578125" bestFit="1" customWidth="1"/>
    <col min="16" max="16" width="9.140625" style="45"/>
  </cols>
  <sheetData>
    <row r="1" spans="1:16" x14ac:dyDescent="0.2">
      <c r="A1" s="38"/>
      <c r="B1" s="39"/>
      <c r="C1" s="82" t="s">
        <v>138</v>
      </c>
      <c r="D1" s="82"/>
      <c r="E1" s="82"/>
      <c r="F1" s="82"/>
      <c r="G1" s="82"/>
      <c r="H1" s="82"/>
      <c r="I1" s="82"/>
      <c r="J1" s="82"/>
      <c r="K1" s="82"/>
      <c r="L1" s="82"/>
      <c r="M1" s="83"/>
      <c r="N1" s="83"/>
      <c r="O1" s="1"/>
      <c r="P1" s="44"/>
    </row>
    <row r="2" spans="1:16" x14ac:dyDescent="0.2">
      <c r="A2" s="40"/>
      <c r="B2" s="1"/>
      <c r="C2" s="80"/>
      <c r="D2" s="80"/>
      <c r="E2" s="80"/>
      <c r="F2" s="80"/>
      <c r="G2" s="80"/>
      <c r="H2" s="80"/>
      <c r="I2" s="80"/>
      <c r="J2" s="80"/>
      <c r="K2" s="80"/>
      <c r="L2" s="80"/>
      <c r="M2" s="84"/>
      <c r="N2" s="84"/>
      <c r="O2" s="1"/>
      <c r="P2" s="44"/>
    </row>
    <row r="3" spans="1:16" ht="13.5" thickBot="1" x14ac:dyDescent="0.25">
      <c r="A3" s="40"/>
      <c r="B3" s="1"/>
      <c r="C3" s="80"/>
      <c r="D3" s="80"/>
      <c r="E3" s="80"/>
      <c r="F3" s="80"/>
      <c r="G3" s="80"/>
      <c r="H3" s="80"/>
      <c r="I3" s="80"/>
      <c r="J3" s="80"/>
      <c r="K3" s="80"/>
      <c r="L3" s="80"/>
      <c r="M3" s="84"/>
      <c r="N3" s="84"/>
      <c r="O3" s="1"/>
      <c r="P3" s="44"/>
    </row>
    <row r="4" spans="1:16" ht="32.25" customHeight="1" thickBot="1" x14ac:dyDescent="0.25">
      <c r="A4" s="70"/>
      <c r="B4" s="72" t="s">
        <v>14</v>
      </c>
      <c r="C4" s="74" t="s">
        <v>13</v>
      </c>
      <c r="D4" s="33" t="s">
        <v>15</v>
      </c>
      <c r="E4" s="34" t="s">
        <v>20</v>
      </c>
      <c r="F4" s="34" t="s">
        <v>52</v>
      </c>
      <c r="G4" s="76" t="s">
        <v>17</v>
      </c>
      <c r="H4" s="77"/>
      <c r="I4" s="78"/>
      <c r="J4" s="78"/>
      <c r="K4" s="78"/>
      <c r="L4" s="79"/>
      <c r="M4" s="76" t="s">
        <v>18</v>
      </c>
      <c r="N4" s="79"/>
      <c r="O4" s="47" t="s">
        <v>19</v>
      </c>
      <c r="P4" s="48" t="s">
        <v>51</v>
      </c>
    </row>
    <row r="5" spans="1:16" ht="13.5" thickBot="1" x14ac:dyDescent="0.25">
      <c r="A5" s="85"/>
      <c r="B5" s="73"/>
      <c r="C5" s="75"/>
      <c r="D5" s="25" t="s">
        <v>16</v>
      </c>
      <c r="E5" s="25" t="s">
        <v>16</v>
      </c>
      <c r="F5" s="25" t="s">
        <v>16</v>
      </c>
      <c r="G5" s="26" t="s">
        <v>21</v>
      </c>
      <c r="H5" s="26" t="s">
        <v>50</v>
      </c>
      <c r="I5" s="27" t="s">
        <v>22</v>
      </c>
      <c r="J5" s="27" t="s">
        <v>23</v>
      </c>
      <c r="K5" s="27" t="s">
        <v>24</v>
      </c>
      <c r="L5" s="28" t="s">
        <v>25</v>
      </c>
      <c r="M5" s="29" t="s">
        <v>26</v>
      </c>
      <c r="N5" s="28" t="s">
        <v>27</v>
      </c>
      <c r="O5" s="46" t="s">
        <v>16</v>
      </c>
      <c r="P5" s="52" t="s">
        <v>16</v>
      </c>
    </row>
    <row r="6" spans="1:16" x14ac:dyDescent="0.2">
      <c r="A6" s="18">
        <v>1</v>
      </c>
      <c r="B6" s="10" t="s">
        <v>59</v>
      </c>
      <c r="C6" s="15" t="s">
        <v>60</v>
      </c>
      <c r="D6" s="3">
        <v>25</v>
      </c>
      <c r="E6" s="13">
        <v>21</v>
      </c>
      <c r="F6" s="13">
        <v>53</v>
      </c>
      <c r="G6" s="3">
        <v>0</v>
      </c>
      <c r="H6" s="13">
        <v>0</v>
      </c>
      <c r="I6" s="9">
        <v>0</v>
      </c>
      <c r="J6" s="9">
        <v>0</v>
      </c>
      <c r="K6" s="9">
        <v>0</v>
      </c>
      <c r="L6" s="4">
        <v>0</v>
      </c>
      <c r="M6" s="19">
        <v>0</v>
      </c>
      <c r="N6" s="12">
        <v>0</v>
      </c>
      <c r="O6" s="49">
        <f>E6/D6</f>
        <v>0.84</v>
      </c>
      <c r="P6" s="53">
        <f>F6/D6</f>
        <v>2.12</v>
      </c>
    </row>
    <row r="7" spans="1:16" x14ac:dyDescent="0.2">
      <c r="A7" s="17">
        <v>2</v>
      </c>
      <c r="B7" s="11" t="s">
        <v>63</v>
      </c>
      <c r="C7" s="16" t="s">
        <v>64</v>
      </c>
      <c r="D7" s="5">
        <v>20</v>
      </c>
      <c r="E7" s="14">
        <v>18</v>
      </c>
      <c r="F7" s="14">
        <v>43</v>
      </c>
      <c r="G7" s="5">
        <v>0</v>
      </c>
      <c r="H7" s="14">
        <v>0</v>
      </c>
      <c r="I7" s="7">
        <v>0</v>
      </c>
      <c r="J7" s="7">
        <v>0</v>
      </c>
      <c r="K7" s="7">
        <v>0</v>
      </c>
      <c r="L7" s="6">
        <v>0</v>
      </c>
      <c r="M7" s="20">
        <v>0</v>
      </c>
      <c r="N7" s="2">
        <v>0</v>
      </c>
      <c r="O7" s="49">
        <f t="shared" ref="O7:O20" si="0">E7/D7</f>
        <v>0.9</v>
      </c>
      <c r="P7" s="41">
        <f t="shared" ref="P7:P20" si="1">F7/D7</f>
        <v>2.15</v>
      </c>
    </row>
    <row r="8" spans="1:16" x14ac:dyDescent="0.2">
      <c r="A8" s="17">
        <v>3</v>
      </c>
      <c r="B8" s="11" t="s">
        <v>67</v>
      </c>
      <c r="C8" s="16" t="s">
        <v>68</v>
      </c>
      <c r="D8" s="5">
        <v>20</v>
      </c>
      <c r="E8" s="14">
        <v>12</v>
      </c>
      <c r="F8" s="14">
        <v>39</v>
      </c>
      <c r="G8" s="5">
        <v>0</v>
      </c>
      <c r="H8" s="14">
        <v>0</v>
      </c>
      <c r="I8" s="7">
        <v>0</v>
      </c>
      <c r="J8" s="7">
        <v>0</v>
      </c>
      <c r="K8" s="7">
        <v>0</v>
      </c>
      <c r="L8" s="6">
        <v>0</v>
      </c>
      <c r="M8" s="20">
        <v>0</v>
      </c>
      <c r="N8" s="2">
        <v>0</v>
      </c>
      <c r="O8" s="49">
        <f t="shared" si="0"/>
        <v>0.6</v>
      </c>
      <c r="P8" s="41">
        <f t="shared" si="1"/>
        <v>1.95</v>
      </c>
    </row>
    <row r="9" spans="1:16" x14ac:dyDescent="0.2">
      <c r="A9" s="17">
        <v>4</v>
      </c>
      <c r="B9" s="11" t="s">
        <v>73</v>
      </c>
      <c r="C9" s="16" t="s">
        <v>74</v>
      </c>
      <c r="D9" s="5">
        <v>20</v>
      </c>
      <c r="E9" s="14">
        <v>25</v>
      </c>
      <c r="F9" s="14">
        <v>44</v>
      </c>
      <c r="G9" s="5">
        <v>0</v>
      </c>
      <c r="H9" s="14">
        <v>0</v>
      </c>
      <c r="I9" s="7">
        <v>0</v>
      </c>
      <c r="J9" s="7">
        <v>0</v>
      </c>
      <c r="K9" s="7">
        <v>0</v>
      </c>
      <c r="L9" s="6">
        <v>0</v>
      </c>
      <c r="M9" s="20">
        <v>0</v>
      </c>
      <c r="N9" s="2">
        <v>0</v>
      </c>
      <c r="O9" s="49">
        <f t="shared" si="0"/>
        <v>1.25</v>
      </c>
      <c r="P9" s="41">
        <f t="shared" si="1"/>
        <v>2.2000000000000002</v>
      </c>
    </row>
    <row r="10" spans="1:16" x14ac:dyDescent="0.2">
      <c r="A10" s="17">
        <v>5</v>
      </c>
      <c r="B10" s="11" t="s">
        <v>77</v>
      </c>
      <c r="C10" s="16" t="s">
        <v>78</v>
      </c>
      <c r="D10" s="5">
        <v>20</v>
      </c>
      <c r="E10" s="14">
        <v>5</v>
      </c>
      <c r="F10" s="14">
        <v>19</v>
      </c>
      <c r="G10" s="5">
        <v>0</v>
      </c>
      <c r="H10" s="14">
        <v>0</v>
      </c>
      <c r="I10" s="7">
        <v>0</v>
      </c>
      <c r="J10" s="7">
        <v>0</v>
      </c>
      <c r="K10" s="7">
        <v>0</v>
      </c>
      <c r="L10" s="6">
        <v>0</v>
      </c>
      <c r="M10" s="20">
        <v>0</v>
      </c>
      <c r="N10" s="2">
        <v>0</v>
      </c>
      <c r="O10" s="49">
        <f t="shared" si="0"/>
        <v>0.25</v>
      </c>
      <c r="P10" s="41">
        <f t="shared" si="1"/>
        <v>0.95</v>
      </c>
    </row>
    <row r="11" spans="1:16" x14ac:dyDescent="0.2">
      <c r="A11" s="17">
        <v>6</v>
      </c>
      <c r="B11" s="11" t="s">
        <v>79</v>
      </c>
      <c r="C11" s="16" t="s">
        <v>80</v>
      </c>
      <c r="D11" s="5">
        <v>20</v>
      </c>
      <c r="E11" s="14">
        <v>31</v>
      </c>
      <c r="F11" s="14">
        <v>70</v>
      </c>
      <c r="G11" s="5">
        <v>0</v>
      </c>
      <c r="H11" s="14">
        <v>0</v>
      </c>
      <c r="I11" s="7">
        <v>0</v>
      </c>
      <c r="J11" s="7">
        <v>0</v>
      </c>
      <c r="K11" s="7">
        <v>0</v>
      </c>
      <c r="L11" s="6">
        <v>0</v>
      </c>
      <c r="M11" s="20">
        <v>0</v>
      </c>
      <c r="N11" s="2">
        <v>0</v>
      </c>
      <c r="O11" s="49">
        <f t="shared" si="0"/>
        <v>1.55</v>
      </c>
      <c r="P11" s="41">
        <f t="shared" si="1"/>
        <v>3.5</v>
      </c>
    </row>
    <row r="12" spans="1:16" x14ac:dyDescent="0.2">
      <c r="A12" s="17">
        <v>7</v>
      </c>
      <c r="B12" s="11" t="s">
        <v>81</v>
      </c>
      <c r="C12" s="16" t="s">
        <v>82</v>
      </c>
      <c r="D12" s="5">
        <v>30</v>
      </c>
      <c r="E12" s="14">
        <v>35</v>
      </c>
      <c r="F12" s="14">
        <v>108</v>
      </c>
      <c r="G12" s="5">
        <v>0</v>
      </c>
      <c r="H12" s="14">
        <v>0</v>
      </c>
      <c r="I12" s="7">
        <v>0</v>
      </c>
      <c r="J12" s="7">
        <v>0</v>
      </c>
      <c r="K12" s="7">
        <v>0</v>
      </c>
      <c r="L12" s="6">
        <v>0</v>
      </c>
      <c r="M12" s="20">
        <v>0</v>
      </c>
      <c r="N12" s="2">
        <v>0</v>
      </c>
      <c r="O12" s="49">
        <f t="shared" ref="O12:O18" si="2">E12/D12</f>
        <v>1.1666666666666667</v>
      </c>
      <c r="P12" s="41">
        <f t="shared" ref="P12:P18" si="3">F12/D12</f>
        <v>3.6</v>
      </c>
    </row>
    <row r="13" spans="1:16" x14ac:dyDescent="0.2">
      <c r="A13" s="17">
        <v>8</v>
      </c>
      <c r="B13" s="11" t="s">
        <v>85</v>
      </c>
      <c r="C13" s="16" t="s">
        <v>86</v>
      </c>
      <c r="D13" s="5">
        <v>10</v>
      </c>
      <c r="E13" s="14">
        <v>9</v>
      </c>
      <c r="F13" s="14">
        <v>27</v>
      </c>
      <c r="G13" s="5">
        <v>0</v>
      </c>
      <c r="H13" s="14">
        <v>0</v>
      </c>
      <c r="I13" s="7">
        <v>0</v>
      </c>
      <c r="J13" s="7">
        <v>0</v>
      </c>
      <c r="K13" s="7">
        <v>0</v>
      </c>
      <c r="L13" s="6">
        <v>0</v>
      </c>
      <c r="M13" s="20">
        <v>0</v>
      </c>
      <c r="N13" s="2">
        <v>0</v>
      </c>
      <c r="O13" s="49">
        <f t="shared" si="2"/>
        <v>0.9</v>
      </c>
      <c r="P13" s="41">
        <f t="shared" si="3"/>
        <v>2.7</v>
      </c>
    </row>
    <row r="14" spans="1:16" x14ac:dyDescent="0.2">
      <c r="A14" s="17">
        <v>9</v>
      </c>
      <c r="B14" s="11" t="s">
        <v>95</v>
      </c>
      <c r="C14" s="16" t="s">
        <v>96</v>
      </c>
      <c r="D14" s="5">
        <v>25</v>
      </c>
      <c r="E14" s="14">
        <v>14</v>
      </c>
      <c r="F14" s="14">
        <v>31</v>
      </c>
      <c r="G14" s="5">
        <v>0</v>
      </c>
      <c r="H14" s="14">
        <v>0</v>
      </c>
      <c r="I14" s="7">
        <v>0</v>
      </c>
      <c r="J14" s="7">
        <v>0</v>
      </c>
      <c r="K14" s="7">
        <v>0</v>
      </c>
      <c r="L14" s="6">
        <v>0</v>
      </c>
      <c r="M14" s="20">
        <v>0</v>
      </c>
      <c r="N14" s="2">
        <v>0</v>
      </c>
      <c r="O14" s="49">
        <f t="shared" si="2"/>
        <v>0.56000000000000005</v>
      </c>
      <c r="P14" s="41">
        <f t="shared" si="3"/>
        <v>1.24</v>
      </c>
    </row>
    <row r="15" spans="1:16" x14ac:dyDescent="0.2">
      <c r="A15" s="17">
        <v>10</v>
      </c>
      <c r="B15" s="11" t="s">
        <v>97</v>
      </c>
      <c r="C15" s="16" t="s">
        <v>98</v>
      </c>
      <c r="D15" s="5">
        <v>20</v>
      </c>
      <c r="E15" s="14">
        <v>5</v>
      </c>
      <c r="F15" s="14">
        <v>18</v>
      </c>
      <c r="G15" s="5">
        <v>0</v>
      </c>
      <c r="H15" s="14">
        <v>0</v>
      </c>
      <c r="I15" s="7">
        <v>0</v>
      </c>
      <c r="J15" s="7">
        <v>0</v>
      </c>
      <c r="K15" s="7">
        <v>0</v>
      </c>
      <c r="L15" s="6">
        <v>0</v>
      </c>
      <c r="M15" s="20">
        <v>0</v>
      </c>
      <c r="N15" s="2">
        <v>0</v>
      </c>
      <c r="O15" s="49">
        <f t="shared" si="2"/>
        <v>0.25</v>
      </c>
      <c r="P15" s="41">
        <f t="shared" si="3"/>
        <v>0.9</v>
      </c>
    </row>
    <row r="16" spans="1:16" x14ac:dyDescent="0.2">
      <c r="A16" s="17">
        <v>11</v>
      </c>
      <c r="B16" s="11" t="s">
        <v>99</v>
      </c>
      <c r="C16" s="16" t="s">
        <v>100</v>
      </c>
      <c r="D16" s="5">
        <v>20</v>
      </c>
      <c r="E16" s="14">
        <v>2</v>
      </c>
      <c r="F16" s="14">
        <v>20</v>
      </c>
      <c r="G16" s="5">
        <v>0</v>
      </c>
      <c r="H16" s="14">
        <v>0</v>
      </c>
      <c r="I16" s="7">
        <v>0</v>
      </c>
      <c r="J16" s="7">
        <v>0</v>
      </c>
      <c r="K16" s="7">
        <v>0</v>
      </c>
      <c r="L16" s="6">
        <v>0</v>
      </c>
      <c r="M16" s="20">
        <v>0</v>
      </c>
      <c r="N16" s="2">
        <v>0</v>
      </c>
      <c r="O16" s="49">
        <f t="shared" si="2"/>
        <v>0.1</v>
      </c>
      <c r="P16" s="41">
        <f t="shared" si="3"/>
        <v>1</v>
      </c>
    </row>
    <row r="17" spans="1:16" x14ac:dyDescent="0.2">
      <c r="A17" s="17">
        <v>12</v>
      </c>
      <c r="B17" s="11" t="s">
        <v>101</v>
      </c>
      <c r="C17" s="16" t="s">
        <v>102</v>
      </c>
      <c r="D17" s="5">
        <v>25</v>
      </c>
      <c r="E17" s="14">
        <v>22</v>
      </c>
      <c r="F17" s="14">
        <v>58</v>
      </c>
      <c r="G17" s="5">
        <v>0</v>
      </c>
      <c r="H17" s="14">
        <v>0</v>
      </c>
      <c r="I17" s="7">
        <v>0</v>
      </c>
      <c r="J17" s="7">
        <v>0</v>
      </c>
      <c r="K17" s="7">
        <v>0</v>
      </c>
      <c r="L17" s="6">
        <v>0</v>
      </c>
      <c r="M17" s="20">
        <v>0</v>
      </c>
      <c r="N17" s="2">
        <v>0</v>
      </c>
      <c r="O17" s="49">
        <f t="shared" si="2"/>
        <v>0.88</v>
      </c>
      <c r="P17" s="41">
        <f t="shared" si="3"/>
        <v>2.3199999999999998</v>
      </c>
    </row>
    <row r="18" spans="1:16" x14ac:dyDescent="0.2">
      <c r="A18" s="17">
        <v>13</v>
      </c>
      <c r="B18" s="11" t="s">
        <v>103</v>
      </c>
      <c r="C18" s="16" t="s">
        <v>104</v>
      </c>
      <c r="D18" s="5">
        <v>25</v>
      </c>
      <c r="E18" s="14">
        <v>5</v>
      </c>
      <c r="F18" s="14">
        <v>21</v>
      </c>
      <c r="G18" s="5">
        <v>0</v>
      </c>
      <c r="H18" s="14">
        <v>0</v>
      </c>
      <c r="I18" s="7">
        <v>0</v>
      </c>
      <c r="J18" s="7">
        <v>0</v>
      </c>
      <c r="K18" s="7">
        <v>0</v>
      </c>
      <c r="L18" s="6">
        <v>0</v>
      </c>
      <c r="M18" s="20">
        <v>0</v>
      </c>
      <c r="N18" s="2">
        <v>0</v>
      </c>
      <c r="O18" s="49">
        <f t="shared" si="2"/>
        <v>0.2</v>
      </c>
      <c r="P18" s="41">
        <f t="shared" si="3"/>
        <v>0.84</v>
      </c>
    </row>
    <row r="19" spans="1:16" ht="13.5" thickBot="1" x14ac:dyDescent="0.25">
      <c r="A19" s="17">
        <v>14</v>
      </c>
      <c r="B19" s="11" t="s">
        <v>107</v>
      </c>
      <c r="C19" s="16" t="s">
        <v>108</v>
      </c>
      <c r="D19" s="5">
        <v>20</v>
      </c>
      <c r="E19" s="14">
        <v>3</v>
      </c>
      <c r="F19" s="14">
        <v>15</v>
      </c>
      <c r="G19" s="5">
        <v>0</v>
      </c>
      <c r="H19" s="14">
        <v>0</v>
      </c>
      <c r="I19" s="7">
        <v>0</v>
      </c>
      <c r="J19" s="7">
        <v>0</v>
      </c>
      <c r="K19" s="7">
        <v>0</v>
      </c>
      <c r="L19" s="6">
        <v>0</v>
      </c>
      <c r="M19" s="20">
        <v>0</v>
      </c>
      <c r="N19" s="2">
        <v>0</v>
      </c>
      <c r="O19" s="49">
        <f t="shared" si="0"/>
        <v>0.15</v>
      </c>
      <c r="P19" s="41">
        <f t="shared" si="1"/>
        <v>0.75</v>
      </c>
    </row>
    <row r="20" spans="1:16" ht="13.5" thickBot="1" x14ac:dyDescent="0.25">
      <c r="A20" s="42"/>
      <c r="B20" s="43"/>
      <c r="C20" s="37" t="s">
        <v>28</v>
      </c>
      <c r="D20" s="21">
        <f>SUM(D6:D19)</f>
        <v>300</v>
      </c>
      <c r="E20" s="22">
        <f>SUM(E6:E19)</f>
        <v>207</v>
      </c>
      <c r="F20" s="36">
        <f>SUM(F10:F19)</f>
        <v>387</v>
      </c>
      <c r="G20" s="32">
        <f t="shared" ref="G20:N20" si="4">SUM(G6:G19)</f>
        <v>0</v>
      </c>
      <c r="H20" s="30">
        <f t="shared" si="4"/>
        <v>0</v>
      </c>
      <c r="I20" s="30">
        <f t="shared" si="4"/>
        <v>0</v>
      </c>
      <c r="J20" s="30">
        <f t="shared" si="4"/>
        <v>0</v>
      </c>
      <c r="K20" s="30">
        <f t="shared" si="4"/>
        <v>0</v>
      </c>
      <c r="L20" s="31">
        <f t="shared" si="4"/>
        <v>0</v>
      </c>
      <c r="M20" s="23">
        <f t="shared" si="4"/>
        <v>0</v>
      </c>
      <c r="N20" s="36">
        <f t="shared" si="4"/>
        <v>0</v>
      </c>
      <c r="O20" s="49">
        <f t="shared" si="0"/>
        <v>0.69</v>
      </c>
      <c r="P20" s="54">
        <f t="shared" si="1"/>
        <v>1.29</v>
      </c>
    </row>
    <row r="21" spans="1:16" x14ac:dyDescent="0.2">
      <c r="E21" s="35"/>
      <c r="F21" s="35"/>
    </row>
    <row r="22" spans="1:16" x14ac:dyDescent="0.2">
      <c r="E22" s="8"/>
      <c r="F22" s="8"/>
    </row>
  </sheetData>
  <mergeCells count="6">
    <mergeCell ref="C1:N3"/>
    <mergeCell ref="A4:A5"/>
    <mergeCell ref="B4:B5"/>
    <mergeCell ref="C4:C5"/>
    <mergeCell ref="G4:L4"/>
    <mergeCell ref="M4:N4"/>
  </mergeCells>
  <pageMargins left="0.19685039370078741" right="0.19685039370078741" top="0.59055118110236227" bottom="0.19685039370078741" header="0.51181102362204722" footer="0.19685039370078741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zoomScale="115" workbookViewId="0">
      <selection activeCell="O13" sqref="O13:O14"/>
    </sheetView>
  </sheetViews>
  <sheetFormatPr defaultRowHeight="12.75" x14ac:dyDescent="0.2"/>
  <cols>
    <col min="1" max="1" width="3.5703125" style="24" bestFit="1" customWidth="1"/>
    <col min="2" max="2" width="8" bestFit="1" customWidth="1"/>
    <col min="3" max="3" width="55.28515625" bestFit="1" customWidth="1"/>
    <col min="4" max="4" width="5" style="24" bestFit="1" customWidth="1"/>
    <col min="5" max="6" width="9" customWidth="1"/>
    <col min="7" max="7" width="4.42578125" bestFit="1" customWidth="1"/>
    <col min="8" max="8" width="4.42578125" customWidth="1"/>
    <col min="9" max="9" width="3.5703125" customWidth="1"/>
    <col min="10" max="10" width="3.5703125" bestFit="1" customWidth="1"/>
    <col min="11" max="11" width="3" bestFit="1" customWidth="1"/>
    <col min="12" max="12" width="3.5703125" bestFit="1" customWidth="1"/>
    <col min="13" max="13" width="6.85546875" bestFit="1" customWidth="1"/>
    <col min="15" max="15" width="6.42578125" bestFit="1" customWidth="1"/>
    <col min="16" max="16" width="9.140625" style="45"/>
  </cols>
  <sheetData>
    <row r="1" spans="1:16" x14ac:dyDescent="0.2">
      <c r="A1" s="38"/>
      <c r="B1" s="39"/>
      <c r="C1" s="82" t="s">
        <v>139</v>
      </c>
      <c r="D1" s="82"/>
      <c r="E1" s="82"/>
      <c r="F1" s="82"/>
      <c r="G1" s="82"/>
      <c r="H1" s="82"/>
      <c r="I1" s="82"/>
      <c r="J1" s="82"/>
      <c r="K1" s="82"/>
      <c r="L1" s="82"/>
      <c r="M1" s="83"/>
      <c r="N1" s="83"/>
      <c r="O1" s="1"/>
      <c r="P1" s="44"/>
    </row>
    <row r="2" spans="1:16" x14ac:dyDescent="0.2">
      <c r="A2" s="40"/>
      <c r="B2" s="1"/>
      <c r="C2" s="80"/>
      <c r="D2" s="80"/>
      <c r="E2" s="80"/>
      <c r="F2" s="80"/>
      <c r="G2" s="80"/>
      <c r="H2" s="80"/>
      <c r="I2" s="80"/>
      <c r="J2" s="80"/>
      <c r="K2" s="80"/>
      <c r="L2" s="80"/>
      <c r="M2" s="84"/>
      <c r="N2" s="84"/>
      <c r="O2" s="1"/>
      <c r="P2" s="44"/>
    </row>
    <row r="3" spans="1:16" ht="13.5" thickBot="1" x14ac:dyDescent="0.25">
      <c r="A3" s="40"/>
      <c r="B3" s="1"/>
      <c r="C3" s="80"/>
      <c r="D3" s="80"/>
      <c r="E3" s="80"/>
      <c r="F3" s="80"/>
      <c r="G3" s="80"/>
      <c r="H3" s="80"/>
      <c r="I3" s="80"/>
      <c r="J3" s="80"/>
      <c r="K3" s="80"/>
      <c r="L3" s="80"/>
      <c r="M3" s="84"/>
      <c r="N3" s="84"/>
      <c r="O3" s="1"/>
      <c r="P3" s="44"/>
    </row>
    <row r="4" spans="1:16" ht="32.25" customHeight="1" thickBot="1" x14ac:dyDescent="0.25">
      <c r="A4" s="70"/>
      <c r="B4" s="72" t="s">
        <v>14</v>
      </c>
      <c r="C4" s="74" t="s">
        <v>13</v>
      </c>
      <c r="D4" s="33" t="s">
        <v>15</v>
      </c>
      <c r="E4" s="34" t="s">
        <v>20</v>
      </c>
      <c r="F4" s="34" t="s">
        <v>52</v>
      </c>
      <c r="G4" s="76" t="s">
        <v>17</v>
      </c>
      <c r="H4" s="77"/>
      <c r="I4" s="78"/>
      <c r="J4" s="78"/>
      <c r="K4" s="78"/>
      <c r="L4" s="79"/>
      <c r="M4" s="76" t="s">
        <v>18</v>
      </c>
      <c r="N4" s="79"/>
      <c r="O4" s="47" t="s">
        <v>19</v>
      </c>
      <c r="P4" s="48" t="s">
        <v>51</v>
      </c>
    </row>
    <row r="5" spans="1:16" ht="13.5" thickBot="1" x14ac:dyDescent="0.25">
      <c r="A5" s="85"/>
      <c r="B5" s="73"/>
      <c r="C5" s="75"/>
      <c r="D5" s="25" t="s">
        <v>16</v>
      </c>
      <c r="E5" s="25" t="s">
        <v>16</v>
      </c>
      <c r="F5" s="25" t="s">
        <v>16</v>
      </c>
      <c r="G5" s="26" t="s">
        <v>21</v>
      </c>
      <c r="H5" s="26" t="s">
        <v>50</v>
      </c>
      <c r="I5" s="27" t="s">
        <v>22</v>
      </c>
      <c r="J5" s="27" t="s">
        <v>23</v>
      </c>
      <c r="K5" s="27" t="s">
        <v>24</v>
      </c>
      <c r="L5" s="28" t="s">
        <v>25</v>
      </c>
      <c r="M5" s="29" t="s">
        <v>26</v>
      </c>
      <c r="N5" s="28" t="s">
        <v>27</v>
      </c>
      <c r="O5" s="46" t="s">
        <v>16</v>
      </c>
      <c r="P5" s="52" t="s">
        <v>16</v>
      </c>
    </row>
    <row r="6" spans="1:16" x14ac:dyDescent="0.2">
      <c r="A6" s="18">
        <v>1</v>
      </c>
      <c r="B6" s="10" t="s">
        <v>65</v>
      </c>
      <c r="C6" s="15" t="s">
        <v>66</v>
      </c>
      <c r="D6" s="3">
        <v>45</v>
      </c>
      <c r="E6" s="13">
        <v>21</v>
      </c>
      <c r="F6" s="13">
        <v>74</v>
      </c>
      <c r="G6" s="3">
        <v>0</v>
      </c>
      <c r="H6" s="13">
        <v>0</v>
      </c>
      <c r="I6" s="9">
        <v>0</v>
      </c>
      <c r="J6" s="9">
        <v>0</v>
      </c>
      <c r="K6" s="9">
        <v>0</v>
      </c>
      <c r="L6" s="4">
        <v>0</v>
      </c>
      <c r="M6" s="19">
        <v>0</v>
      </c>
      <c r="N6" s="12">
        <v>0</v>
      </c>
      <c r="O6" s="49">
        <f t="shared" ref="O6:O14" si="0">E6/D6</f>
        <v>0.46666666666666667</v>
      </c>
      <c r="P6" s="53">
        <f>F6/D6</f>
        <v>1.6444444444444444</v>
      </c>
    </row>
    <row r="7" spans="1:16" x14ac:dyDescent="0.2">
      <c r="A7" s="17">
        <v>2</v>
      </c>
      <c r="B7" s="11" t="s">
        <v>67</v>
      </c>
      <c r="C7" s="16" t="s">
        <v>68</v>
      </c>
      <c r="D7" s="5">
        <v>35</v>
      </c>
      <c r="E7" s="14">
        <v>37</v>
      </c>
      <c r="F7" s="14">
        <v>68</v>
      </c>
      <c r="G7" s="5">
        <v>0</v>
      </c>
      <c r="H7" s="14">
        <v>0</v>
      </c>
      <c r="I7" s="7">
        <v>0</v>
      </c>
      <c r="J7" s="7">
        <v>0</v>
      </c>
      <c r="K7" s="7">
        <v>0</v>
      </c>
      <c r="L7" s="6">
        <v>0</v>
      </c>
      <c r="M7" s="20">
        <v>0</v>
      </c>
      <c r="N7" s="2">
        <v>0</v>
      </c>
      <c r="O7" s="49">
        <f t="shared" si="0"/>
        <v>1.0571428571428572</v>
      </c>
      <c r="P7" s="41">
        <f t="shared" ref="P7:P14" si="1">F7/D7</f>
        <v>1.9428571428571428</v>
      </c>
    </row>
    <row r="8" spans="1:16" x14ac:dyDescent="0.2">
      <c r="A8" s="17">
        <v>3</v>
      </c>
      <c r="B8" s="11" t="s">
        <v>71</v>
      </c>
      <c r="C8" s="16" t="s">
        <v>72</v>
      </c>
      <c r="D8" s="5">
        <v>35</v>
      </c>
      <c r="E8" s="14">
        <v>20</v>
      </c>
      <c r="F8" s="14">
        <v>40</v>
      </c>
      <c r="G8" s="5">
        <v>0</v>
      </c>
      <c r="H8" s="14">
        <v>0</v>
      </c>
      <c r="I8" s="7">
        <v>0</v>
      </c>
      <c r="J8" s="7">
        <v>0</v>
      </c>
      <c r="K8" s="7">
        <v>0</v>
      </c>
      <c r="L8" s="6">
        <v>0</v>
      </c>
      <c r="M8" s="20">
        <v>0</v>
      </c>
      <c r="N8" s="2">
        <v>0</v>
      </c>
      <c r="O8" s="49">
        <f t="shared" si="0"/>
        <v>0.5714285714285714</v>
      </c>
      <c r="P8" s="41">
        <f t="shared" si="1"/>
        <v>1.1428571428571428</v>
      </c>
    </row>
    <row r="9" spans="1:16" x14ac:dyDescent="0.2">
      <c r="A9" s="17">
        <v>4</v>
      </c>
      <c r="B9" s="11" t="s">
        <v>73</v>
      </c>
      <c r="C9" s="16" t="s">
        <v>74</v>
      </c>
      <c r="D9" s="5">
        <v>35</v>
      </c>
      <c r="E9" s="14">
        <v>22</v>
      </c>
      <c r="F9" s="14">
        <v>48</v>
      </c>
      <c r="G9" s="5">
        <v>0</v>
      </c>
      <c r="H9" s="14">
        <v>0</v>
      </c>
      <c r="I9" s="7">
        <v>0</v>
      </c>
      <c r="J9" s="7">
        <v>0</v>
      </c>
      <c r="K9" s="7">
        <v>0</v>
      </c>
      <c r="L9" s="6">
        <v>0</v>
      </c>
      <c r="M9" s="20">
        <v>0</v>
      </c>
      <c r="N9" s="2">
        <v>0</v>
      </c>
      <c r="O9" s="49">
        <f t="shared" si="0"/>
        <v>0.62857142857142856</v>
      </c>
      <c r="P9" s="41">
        <f t="shared" si="1"/>
        <v>1.3714285714285714</v>
      </c>
    </row>
    <row r="10" spans="1:16" x14ac:dyDescent="0.2">
      <c r="A10" s="17">
        <v>5</v>
      </c>
      <c r="B10" s="11" t="s">
        <v>79</v>
      </c>
      <c r="C10" s="16" t="s">
        <v>80</v>
      </c>
      <c r="D10" s="5">
        <v>35</v>
      </c>
      <c r="E10" s="14">
        <v>42</v>
      </c>
      <c r="F10" s="14">
        <v>83</v>
      </c>
      <c r="G10" s="5">
        <v>0</v>
      </c>
      <c r="H10" s="14">
        <v>0</v>
      </c>
      <c r="I10" s="7">
        <v>0</v>
      </c>
      <c r="J10" s="7">
        <v>0</v>
      </c>
      <c r="K10" s="7">
        <v>0</v>
      </c>
      <c r="L10" s="6">
        <v>0</v>
      </c>
      <c r="M10" s="20">
        <v>1</v>
      </c>
      <c r="N10" s="2">
        <v>0</v>
      </c>
      <c r="O10" s="49">
        <f t="shared" si="0"/>
        <v>1.2</v>
      </c>
      <c r="P10" s="41">
        <f t="shared" si="1"/>
        <v>2.3714285714285714</v>
      </c>
    </row>
    <row r="11" spans="1:16" x14ac:dyDescent="0.2">
      <c r="A11" s="17">
        <v>6</v>
      </c>
      <c r="B11" s="11" t="s">
        <v>89</v>
      </c>
      <c r="C11" s="16" t="s">
        <v>90</v>
      </c>
      <c r="D11" s="5">
        <v>35</v>
      </c>
      <c r="E11" s="14">
        <v>12</v>
      </c>
      <c r="F11" s="14">
        <v>30</v>
      </c>
      <c r="G11" s="5">
        <v>0</v>
      </c>
      <c r="H11" s="14">
        <v>0</v>
      </c>
      <c r="I11" s="7">
        <v>0</v>
      </c>
      <c r="J11" s="7">
        <v>0</v>
      </c>
      <c r="K11" s="7">
        <v>0</v>
      </c>
      <c r="L11" s="6">
        <v>0</v>
      </c>
      <c r="M11" s="20">
        <v>0</v>
      </c>
      <c r="N11" s="2">
        <v>0</v>
      </c>
      <c r="O11" s="49">
        <f t="shared" si="0"/>
        <v>0.34285714285714286</v>
      </c>
      <c r="P11" s="41">
        <f>F11/D11</f>
        <v>0.8571428571428571</v>
      </c>
    </row>
    <row r="12" spans="1:16" x14ac:dyDescent="0.2">
      <c r="A12" s="17">
        <v>7</v>
      </c>
      <c r="B12" s="11" t="s">
        <v>95</v>
      </c>
      <c r="C12" s="16" t="s">
        <v>96</v>
      </c>
      <c r="D12" s="5">
        <v>40</v>
      </c>
      <c r="E12" s="14">
        <v>36</v>
      </c>
      <c r="F12" s="14">
        <v>63</v>
      </c>
      <c r="G12" s="5">
        <v>0</v>
      </c>
      <c r="H12" s="14">
        <v>0</v>
      </c>
      <c r="I12" s="7">
        <v>0</v>
      </c>
      <c r="J12" s="7">
        <v>0</v>
      </c>
      <c r="K12" s="7">
        <v>0</v>
      </c>
      <c r="L12" s="6">
        <v>0</v>
      </c>
      <c r="M12" s="20">
        <v>0</v>
      </c>
      <c r="N12" s="2">
        <v>0</v>
      </c>
      <c r="O12" s="49">
        <f t="shared" si="0"/>
        <v>0.9</v>
      </c>
      <c r="P12" s="41">
        <f>F12/D12</f>
        <v>1.575</v>
      </c>
    </row>
    <row r="13" spans="1:16" ht="13.5" thickBot="1" x14ac:dyDescent="0.25">
      <c r="A13" s="17">
        <v>8</v>
      </c>
      <c r="B13" s="11" t="s">
        <v>105</v>
      </c>
      <c r="C13" s="16" t="s">
        <v>106</v>
      </c>
      <c r="D13" s="5">
        <v>40</v>
      </c>
      <c r="E13" s="14">
        <v>21</v>
      </c>
      <c r="F13" s="14">
        <v>33</v>
      </c>
      <c r="G13" s="5">
        <v>0</v>
      </c>
      <c r="H13" s="14">
        <v>0</v>
      </c>
      <c r="I13" s="7">
        <v>0</v>
      </c>
      <c r="J13" s="7">
        <v>0</v>
      </c>
      <c r="K13" s="7">
        <v>0</v>
      </c>
      <c r="L13" s="6">
        <v>0</v>
      </c>
      <c r="M13" s="20">
        <v>0</v>
      </c>
      <c r="N13" s="2">
        <v>1</v>
      </c>
      <c r="O13" s="49">
        <f t="shared" si="0"/>
        <v>0.52500000000000002</v>
      </c>
      <c r="P13" s="41">
        <f>F13/D13</f>
        <v>0.82499999999999996</v>
      </c>
    </row>
    <row r="14" spans="1:16" ht="13.5" thickBot="1" x14ac:dyDescent="0.25">
      <c r="A14" s="42"/>
      <c r="B14" s="43"/>
      <c r="C14" s="37" t="s">
        <v>28</v>
      </c>
      <c r="D14" s="21">
        <f>SUM(D6:D13)</f>
        <v>300</v>
      </c>
      <c r="E14" s="22">
        <f>SUM(E6:E13)</f>
        <v>211</v>
      </c>
      <c r="F14" s="36">
        <f>SUM(F10:F13)</f>
        <v>209</v>
      </c>
      <c r="G14" s="32">
        <f t="shared" ref="G14:N14" si="2">SUM(G6:G13)</f>
        <v>0</v>
      </c>
      <c r="H14" s="30">
        <f t="shared" si="2"/>
        <v>0</v>
      </c>
      <c r="I14" s="30">
        <f t="shared" si="2"/>
        <v>0</v>
      </c>
      <c r="J14" s="30">
        <f t="shared" si="2"/>
        <v>0</v>
      </c>
      <c r="K14" s="30">
        <f t="shared" si="2"/>
        <v>0</v>
      </c>
      <c r="L14" s="31">
        <f t="shared" si="2"/>
        <v>0</v>
      </c>
      <c r="M14" s="23">
        <f t="shared" si="2"/>
        <v>1</v>
      </c>
      <c r="N14" s="36">
        <f t="shared" si="2"/>
        <v>1</v>
      </c>
      <c r="O14" s="49">
        <f t="shared" si="0"/>
        <v>0.70333333333333337</v>
      </c>
      <c r="P14" s="54">
        <f t="shared" si="1"/>
        <v>0.69666666666666666</v>
      </c>
    </row>
    <row r="15" spans="1:16" x14ac:dyDescent="0.2">
      <c r="E15" s="35"/>
      <c r="F15" s="35"/>
    </row>
    <row r="16" spans="1:16" x14ac:dyDescent="0.2">
      <c r="E16" s="8"/>
      <c r="F16" s="8"/>
    </row>
  </sheetData>
  <mergeCells count="6">
    <mergeCell ref="C1:N3"/>
    <mergeCell ref="A4:A5"/>
    <mergeCell ref="B4:B5"/>
    <mergeCell ref="C4:C5"/>
    <mergeCell ref="G4:L4"/>
    <mergeCell ref="M4:N4"/>
  </mergeCells>
  <pageMargins left="0.19685039370078741" right="0.19685039370078741" top="0.59055118110236227" bottom="0.19685039370078741" header="0.51181102362204722" footer="0.19685039370078741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="115" workbookViewId="0">
      <selection activeCell="O31" sqref="O31:O32"/>
    </sheetView>
  </sheetViews>
  <sheetFormatPr defaultRowHeight="12.75" x14ac:dyDescent="0.2"/>
  <cols>
    <col min="1" max="1" width="3.5703125" style="24" bestFit="1" customWidth="1"/>
    <col min="2" max="2" width="8" bestFit="1" customWidth="1"/>
    <col min="3" max="3" width="55.28515625" bestFit="1" customWidth="1"/>
    <col min="4" max="4" width="5" style="24" bestFit="1" customWidth="1"/>
    <col min="5" max="6" width="9" customWidth="1"/>
    <col min="7" max="7" width="4.42578125" bestFit="1" customWidth="1"/>
    <col min="8" max="8" width="4.42578125" customWidth="1"/>
    <col min="9" max="9" width="3.5703125" customWidth="1"/>
    <col min="10" max="10" width="3.5703125" bestFit="1" customWidth="1"/>
    <col min="11" max="11" width="3" bestFit="1" customWidth="1"/>
    <col min="12" max="12" width="3.5703125" bestFit="1" customWidth="1"/>
    <col min="13" max="13" width="6.85546875" bestFit="1" customWidth="1"/>
    <col min="15" max="15" width="6.42578125" bestFit="1" customWidth="1"/>
    <col min="16" max="16" width="9.140625" style="45"/>
  </cols>
  <sheetData>
    <row r="1" spans="1:16" x14ac:dyDescent="0.2">
      <c r="A1" s="38"/>
      <c r="B1" s="39"/>
      <c r="C1" s="82" t="s">
        <v>140</v>
      </c>
      <c r="D1" s="82"/>
      <c r="E1" s="82"/>
      <c r="F1" s="82"/>
      <c r="G1" s="82"/>
      <c r="H1" s="82"/>
      <c r="I1" s="82"/>
      <c r="J1" s="82"/>
      <c r="K1" s="82"/>
      <c r="L1" s="82"/>
      <c r="M1" s="83"/>
      <c r="N1" s="83"/>
      <c r="O1" s="1"/>
      <c r="P1" s="44"/>
    </row>
    <row r="2" spans="1:16" x14ac:dyDescent="0.2">
      <c r="A2" s="40"/>
      <c r="B2" s="1"/>
      <c r="C2" s="80"/>
      <c r="D2" s="80"/>
      <c r="E2" s="80"/>
      <c r="F2" s="80"/>
      <c r="G2" s="80"/>
      <c r="H2" s="80"/>
      <c r="I2" s="80"/>
      <c r="J2" s="80"/>
      <c r="K2" s="80"/>
      <c r="L2" s="80"/>
      <c r="M2" s="84"/>
      <c r="N2" s="84"/>
      <c r="O2" s="1"/>
      <c r="P2" s="44"/>
    </row>
    <row r="3" spans="1:16" ht="13.5" thickBot="1" x14ac:dyDescent="0.25">
      <c r="A3" s="40"/>
      <c r="B3" s="1"/>
      <c r="C3" s="80"/>
      <c r="D3" s="80"/>
      <c r="E3" s="80"/>
      <c r="F3" s="80"/>
      <c r="G3" s="80"/>
      <c r="H3" s="80"/>
      <c r="I3" s="80"/>
      <c r="J3" s="80"/>
      <c r="K3" s="80"/>
      <c r="L3" s="80"/>
      <c r="M3" s="84"/>
      <c r="N3" s="84"/>
      <c r="O3" s="1"/>
      <c r="P3" s="44"/>
    </row>
    <row r="4" spans="1:16" ht="32.25" customHeight="1" thickBot="1" x14ac:dyDescent="0.25">
      <c r="A4" s="70"/>
      <c r="B4" s="72" t="s">
        <v>14</v>
      </c>
      <c r="C4" s="74" t="s">
        <v>13</v>
      </c>
      <c r="D4" s="33" t="s">
        <v>15</v>
      </c>
      <c r="E4" s="34" t="s">
        <v>20</v>
      </c>
      <c r="F4" s="34" t="s">
        <v>52</v>
      </c>
      <c r="G4" s="76" t="s">
        <v>17</v>
      </c>
      <c r="H4" s="77"/>
      <c r="I4" s="78"/>
      <c r="J4" s="78"/>
      <c r="K4" s="78"/>
      <c r="L4" s="79"/>
      <c r="M4" s="76" t="s">
        <v>18</v>
      </c>
      <c r="N4" s="79"/>
      <c r="O4" s="47" t="s">
        <v>19</v>
      </c>
      <c r="P4" s="48" t="s">
        <v>51</v>
      </c>
    </row>
    <row r="5" spans="1:16" ht="13.5" thickBot="1" x14ac:dyDescent="0.25">
      <c r="A5" s="85"/>
      <c r="B5" s="73"/>
      <c r="C5" s="75"/>
      <c r="D5" s="25" t="s">
        <v>16</v>
      </c>
      <c r="E5" s="25" t="s">
        <v>16</v>
      </c>
      <c r="F5" s="25" t="s">
        <v>16</v>
      </c>
      <c r="G5" s="26" t="s">
        <v>21</v>
      </c>
      <c r="H5" s="26" t="s">
        <v>50</v>
      </c>
      <c r="I5" s="27" t="s">
        <v>22</v>
      </c>
      <c r="J5" s="27" t="s">
        <v>23</v>
      </c>
      <c r="K5" s="27" t="s">
        <v>24</v>
      </c>
      <c r="L5" s="28" t="s">
        <v>25</v>
      </c>
      <c r="M5" s="29" t="s">
        <v>26</v>
      </c>
      <c r="N5" s="28" t="s">
        <v>27</v>
      </c>
      <c r="O5" s="46" t="s">
        <v>16</v>
      </c>
      <c r="P5" s="52" t="s">
        <v>16</v>
      </c>
    </row>
    <row r="6" spans="1:16" x14ac:dyDescent="0.2">
      <c r="A6" s="18">
        <v>1</v>
      </c>
      <c r="B6" s="10" t="s">
        <v>29</v>
      </c>
      <c r="C6" s="15" t="s">
        <v>0</v>
      </c>
      <c r="D6" s="3">
        <v>10</v>
      </c>
      <c r="E6" s="13">
        <v>11</v>
      </c>
      <c r="F6" s="13">
        <v>52</v>
      </c>
      <c r="G6" s="3">
        <v>0</v>
      </c>
      <c r="H6" s="13">
        <v>0</v>
      </c>
      <c r="I6" s="9">
        <v>0</v>
      </c>
      <c r="J6" s="9">
        <v>0</v>
      </c>
      <c r="K6" s="9">
        <v>0</v>
      </c>
      <c r="L6" s="4">
        <v>0</v>
      </c>
      <c r="M6" s="19">
        <v>0</v>
      </c>
      <c r="N6" s="12">
        <v>0</v>
      </c>
      <c r="O6" s="49">
        <f>E6/D6</f>
        <v>1.1000000000000001</v>
      </c>
      <c r="P6" s="53">
        <f>F6/D6</f>
        <v>5.2</v>
      </c>
    </row>
    <row r="7" spans="1:16" x14ac:dyDescent="0.2">
      <c r="A7" s="61">
        <v>2</v>
      </c>
      <c r="B7" s="62" t="s">
        <v>30</v>
      </c>
      <c r="C7" s="63" t="s">
        <v>1</v>
      </c>
      <c r="D7" s="64">
        <v>10</v>
      </c>
      <c r="E7" s="65">
        <v>16</v>
      </c>
      <c r="F7" s="65">
        <v>56</v>
      </c>
      <c r="G7" s="64">
        <v>0</v>
      </c>
      <c r="H7" s="65">
        <v>0</v>
      </c>
      <c r="I7" s="66">
        <v>0</v>
      </c>
      <c r="J7" s="66">
        <v>0</v>
      </c>
      <c r="K7" s="66">
        <v>0</v>
      </c>
      <c r="L7" s="67">
        <v>0</v>
      </c>
      <c r="M7" s="68">
        <v>0</v>
      </c>
      <c r="N7" s="69">
        <v>0</v>
      </c>
      <c r="O7" s="49">
        <f>E7/D7</f>
        <v>1.6</v>
      </c>
      <c r="P7" s="41">
        <f>F7/D7</f>
        <v>5.6</v>
      </c>
    </row>
    <row r="8" spans="1:16" x14ac:dyDescent="0.2">
      <c r="A8" s="61">
        <v>3</v>
      </c>
      <c r="B8" s="62" t="s">
        <v>31</v>
      </c>
      <c r="C8" s="63" t="s">
        <v>2</v>
      </c>
      <c r="D8" s="64">
        <v>10</v>
      </c>
      <c r="E8" s="65">
        <v>38</v>
      </c>
      <c r="F8" s="65">
        <v>134</v>
      </c>
      <c r="G8" s="64">
        <v>0</v>
      </c>
      <c r="H8" s="65">
        <v>0</v>
      </c>
      <c r="I8" s="66">
        <v>0</v>
      </c>
      <c r="J8" s="66">
        <v>0</v>
      </c>
      <c r="K8" s="66">
        <v>0</v>
      </c>
      <c r="L8" s="67">
        <v>0</v>
      </c>
      <c r="M8" s="68">
        <v>0</v>
      </c>
      <c r="N8" s="69">
        <v>0</v>
      </c>
      <c r="O8" s="49">
        <f t="shared" ref="O8:O29" si="0">E8/D8</f>
        <v>3.8</v>
      </c>
      <c r="P8" s="41">
        <f t="shared" ref="P8:P29" si="1">F8/D8</f>
        <v>13.4</v>
      </c>
    </row>
    <row r="9" spans="1:16" x14ac:dyDescent="0.2">
      <c r="A9" s="61">
        <v>4</v>
      </c>
      <c r="B9" s="62" t="s">
        <v>33</v>
      </c>
      <c r="C9" s="63" t="s">
        <v>4</v>
      </c>
      <c r="D9" s="64">
        <v>10</v>
      </c>
      <c r="E9" s="65">
        <v>15</v>
      </c>
      <c r="F9" s="65">
        <v>62</v>
      </c>
      <c r="G9" s="64">
        <v>0</v>
      </c>
      <c r="H9" s="65">
        <v>0</v>
      </c>
      <c r="I9" s="66">
        <v>0</v>
      </c>
      <c r="J9" s="66">
        <v>0</v>
      </c>
      <c r="K9" s="66">
        <v>0</v>
      </c>
      <c r="L9" s="67">
        <v>0</v>
      </c>
      <c r="M9" s="68">
        <v>0</v>
      </c>
      <c r="N9" s="69">
        <v>0</v>
      </c>
      <c r="O9" s="49">
        <f t="shared" si="0"/>
        <v>1.5</v>
      </c>
      <c r="P9" s="41">
        <f t="shared" si="1"/>
        <v>6.2</v>
      </c>
    </row>
    <row r="10" spans="1:16" x14ac:dyDescent="0.2">
      <c r="A10" s="61">
        <v>5</v>
      </c>
      <c r="B10" s="62" t="s">
        <v>34</v>
      </c>
      <c r="C10" s="63" t="s">
        <v>35</v>
      </c>
      <c r="D10" s="64">
        <v>10</v>
      </c>
      <c r="E10" s="65">
        <v>14</v>
      </c>
      <c r="F10" s="65">
        <v>66</v>
      </c>
      <c r="G10" s="64">
        <v>0</v>
      </c>
      <c r="H10" s="65">
        <v>0</v>
      </c>
      <c r="I10" s="66">
        <v>0</v>
      </c>
      <c r="J10" s="66">
        <v>0</v>
      </c>
      <c r="K10" s="66">
        <v>0</v>
      </c>
      <c r="L10" s="67">
        <v>0</v>
      </c>
      <c r="M10" s="68">
        <v>0</v>
      </c>
      <c r="N10" s="69">
        <v>0</v>
      </c>
      <c r="O10" s="49">
        <f t="shared" si="0"/>
        <v>1.4</v>
      </c>
      <c r="P10" s="41">
        <f t="shared" si="1"/>
        <v>6.6</v>
      </c>
    </row>
    <row r="11" spans="1:16" x14ac:dyDescent="0.2">
      <c r="A11" s="61">
        <v>6</v>
      </c>
      <c r="B11" s="62" t="s">
        <v>36</v>
      </c>
      <c r="C11" s="63" t="s">
        <v>5</v>
      </c>
      <c r="D11" s="64">
        <v>10</v>
      </c>
      <c r="E11" s="65">
        <v>1</v>
      </c>
      <c r="F11" s="65">
        <v>21</v>
      </c>
      <c r="G11" s="64">
        <v>0</v>
      </c>
      <c r="H11" s="65">
        <v>0</v>
      </c>
      <c r="I11" s="66">
        <v>0</v>
      </c>
      <c r="J11" s="66">
        <v>0</v>
      </c>
      <c r="K11" s="66">
        <v>0</v>
      </c>
      <c r="L11" s="67">
        <v>0</v>
      </c>
      <c r="M11" s="68">
        <v>0</v>
      </c>
      <c r="N11" s="69">
        <v>0</v>
      </c>
      <c r="O11" s="49">
        <f t="shared" si="0"/>
        <v>0.1</v>
      </c>
      <c r="P11" s="41">
        <f t="shared" si="1"/>
        <v>2.1</v>
      </c>
    </row>
    <row r="12" spans="1:16" x14ac:dyDescent="0.2">
      <c r="A12" s="61">
        <v>7</v>
      </c>
      <c r="B12" s="62" t="s">
        <v>37</v>
      </c>
      <c r="C12" s="63" t="s">
        <v>38</v>
      </c>
      <c r="D12" s="64">
        <v>10</v>
      </c>
      <c r="E12" s="65">
        <v>11</v>
      </c>
      <c r="F12" s="65">
        <v>47</v>
      </c>
      <c r="G12" s="64">
        <v>0</v>
      </c>
      <c r="H12" s="65">
        <v>0</v>
      </c>
      <c r="I12" s="66">
        <v>0</v>
      </c>
      <c r="J12" s="66">
        <v>0</v>
      </c>
      <c r="K12" s="66">
        <v>0</v>
      </c>
      <c r="L12" s="67">
        <v>0</v>
      </c>
      <c r="M12" s="68">
        <v>0</v>
      </c>
      <c r="N12" s="69">
        <v>0</v>
      </c>
      <c r="O12" s="49">
        <f t="shared" si="0"/>
        <v>1.1000000000000001</v>
      </c>
      <c r="P12" s="41">
        <f t="shared" si="1"/>
        <v>4.7</v>
      </c>
    </row>
    <row r="13" spans="1:16" x14ac:dyDescent="0.2">
      <c r="A13" s="61">
        <v>8</v>
      </c>
      <c r="B13" s="62" t="s">
        <v>39</v>
      </c>
      <c r="C13" s="63" t="s">
        <v>6</v>
      </c>
      <c r="D13" s="64">
        <v>8</v>
      </c>
      <c r="E13" s="65">
        <v>23</v>
      </c>
      <c r="F13" s="65">
        <v>95</v>
      </c>
      <c r="G13" s="64">
        <v>0</v>
      </c>
      <c r="H13" s="65">
        <v>0</v>
      </c>
      <c r="I13" s="66">
        <v>0</v>
      </c>
      <c r="J13" s="66">
        <v>0</v>
      </c>
      <c r="K13" s="66">
        <v>0</v>
      </c>
      <c r="L13" s="67">
        <v>0</v>
      </c>
      <c r="M13" s="68">
        <v>0</v>
      </c>
      <c r="N13" s="69">
        <v>0</v>
      </c>
      <c r="O13" s="49">
        <f t="shared" si="0"/>
        <v>2.875</v>
      </c>
      <c r="P13" s="41">
        <f t="shared" si="1"/>
        <v>11.875</v>
      </c>
    </row>
    <row r="14" spans="1:16" x14ac:dyDescent="0.2">
      <c r="A14" s="61">
        <v>9</v>
      </c>
      <c r="B14" s="62" t="s">
        <v>40</v>
      </c>
      <c r="C14" s="63" t="s">
        <v>7</v>
      </c>
      <c r="D14" s="64">
        <v>10</v>
      </c>
      <c r="E14" s="65">
        <v>12</v>
      </c>
      <c r="F14" s="65">
        <v>60</v>
      </c>
      <c r="G14" s="64">
        <v>0</v>
      </c>
      <c r="H14" s="65">
        <v>0</v>
      </c>
      <c r="I14" s="66">
        <v>0</v>
      </c>
      <c r="J14" s="66">
        <v>0</v>
      </c>
      <c r="K14" s="66">
        <v>0</v>
      </c>
      <c r="L14" s="67">
        <v>0</v>
      </c>
      <c r="M14" s="68">
        <v>0</v>
      </c>
      <c r="N14" s="69">
        <v>0</v>
      </c>
      <c r="O14" s="49">
        <f t="shared" si="0"/>
        <v>1.2</v>
      </c>
      <c r="P14" s="41">
        <f t="shared" si="1"/>
        <v>6</v>
      </c>
    </row>
    <row r="15" spans="1:16" x14ac:dyDescent="0.2">
      <c r="A15" s="61">
        <v>10</v>
      </c>
      <c r="B15" s="62" t="s">
        <v>42</v>
      </c>
      <c r="C15" s="63" t="s">
        <v>9</v>
      </c>
      <c r="D15" s="64">
        <v>15</v>
      </c>
      <c r="E15" s="65">
        <v>28</v>
      </c>
      <c r="F15" s="65">
        <v>127</v>
      </c>
      <c r="G15" s="64">
        <v>0</v>
      </c>
      <c r="H15" s="65">
        <v>0</v>
      </c>
      <c r="I15" s="66">
        <v>0</v>
      </c>
      <c r="J15" s="66">
        <v>0</v>
      </c>
      <c r="K15" s="66">
        <v>0</v>
      </c>
      <c r="L15" s="67">
        <v>0</v>
      </c>
      <c r="M15" s="68">
        <v>0</v>
      </c>
      <c r="N15" s="69">
        <v>0</v>
      </c>
      <c r="O15" s="49">
        <f t="shared" si="0"/>
        <v>1.8666666666666667</v>
      </c>
      <c r="P15" s="41">
        <f t="shared" si="1"/>
        <v>8.4666666666666668</v>
      </c>
    </row>
    <row r="16" spans="1:16" x14ac:dyDescent="0.2">
      <c r="A16" s="61">
        <v>11</v>
      </c>
      <c r="B16" s="62" t="s">
        <v>43</v>
      </c>
      <c r="C16" s="63" t="s">
        <v>10</v>
      </c>
      <c r="D16" s="64">
        <v>12</v>
      </c>
      <c r="E16" s="65">
        <v>28</v>
      </c>
      <c r="F16" s="65">
        <v>148</v>
      </c>
      <c r="G16" s="64">
        <v>0</v>
      </c>
      <c r="H16" s="65">
        <v>0</v>
      </c>
      <c r="I16" s="66">
        <v>0</v>
      </c>
      <c r="J16" s="66">
        <v>0</v>
      </c>
      <c r="K16" s="66">
        <v>0</v>
      </c>
      <c r="L16" s="67">
        <v>0</v>
      </c>
      <c r="M16" s="68">
        <v>0</v>
      </c>
      <c r="N16" s="69">
        <v>0</v>
      </c>
      <c r="O16" s="49">
        <f t="shared" si="0"/>
        <v>2.3333333333333335</v>
      </c>
      <c r="P16" s="41">
        <f t="shared" si="1"/>
        <v>12.333333333333334</v>
      </c>
    </row>
    <row r="17" spans="1:16" x14ac:dyDescent="0.2">
      <c r="A17" s="61">
        <v>12</v>
      </c>
      <c r="B17" s="62" t="s">
        <v>44</v>
      </c>
      <c r="C17" s="63" t="s">
        <v>11</v>
      </c>
      <c r="D17" s="64">
        <v>10</v>
      </c>
      <c r="E17" s="65">
        <v>28</v>
      </c>
      <c r="F17" s="65">
        <v>144</v>
      </c>
      <c r="G17" s="64">
        <v>0</v>
      </c>
      <c r="H17" s="65">
        <v>0</v>
      </c>
      <c r="I17" s="66">
        <v>0</v>
      </c>
      <c r="J17" s="66">
        <v>0</v>
      </c>
      <c r="K17" s="66">
        <v>0</v>
      </c>
      <c r="L17" s="67">
        <v>0</v>
      </c>
      <c r="M17" s="68">
        <v>0</v>
      </c>
      <c r="N17" s="69">
        <v>0</v>
      </c>
      <c r="O17" s="49">
        <f t="shared" si="0"/>
        <v>2.8</v>
      </c>
      <c r="P17" s="41">
        <f t="shared" si="1"/>
        <v>14.4</v>
      </c>
    </row>
    <row r="18" spans="1:16" x14ac:dyDescent="0.2">
      <c r="A18" s="61">
        <v>13</v>
      </c>
      <c r="B18" s="62" t="s">
        <v>45</v>
      </c>
      <c r="C18" s="63" t="s">
        <v>12</v>
      </c>
      <c r="D18" s="64">
        <v>10</v>
      </c>
      <c r="E18" s="65">
        <v>6</v>
      </c>
      <c r="F18" s="65">
        <v>22</v>
      </c>
      <c r="G18" s="64">
        <v>0</v>
      </c>
      <c r="H18" s="65">
        <v>0</v>
      </c>
      <c r="I18" s="66">
        <v>0</v>
      </c>
      <c r="J18" s="66">
        <v>0</v>
      </c>
      <c r="K18" s="66">
        <v>0</v>
      </c>
      <c r="L18" s="67">
        <v>0</v>
      </c>
      <c r="M18" s="68">
        <v>0</v>
      </c>
      <c r="N18" s="69">
        <v>0</v>
      </c>
      <c r="O18" s="49">
        <f t="shared" si="0"/>
        <v>0.6</v>
      </c>
      <c r="P18" s="41">
        <f t="shared" si="1"/>
        <v>2.2000000000000002</v>
      </c>
    </row>
    <row r="19" spans="1:16" x14ac:dyDescent="0.2">
      <c r="A19" s="61">
        <v>14</v>
      </c>
      <c r="B19" s="62" t="s">
        <v>48</v>
      </c>
      <c r="C19" s="63" t="s">
        <v>49</v>
      </c>
      <c r="D19" s="64">
        <v>10</v>
      </c>
      <c r="E19" s="65">
        <v>7</v>
      </c>
      <c r="F19" s="65">
        <v>40</v>
      </c>
      <c r="G19" s="64">
        <v>0</v>
      </c>
      <c r="H19" s="65">
        <v>0</v>
      </c>
      <c r="I19" s="66">
        <v>0</v>
      </c>
      <c r="J19" s="66">
        <v>0</v>
      </c>
      <c r="K19" s="66">
        <v>0</v>
      </c>
      <c r="L19" s="67">
        <v>0</v>
      </c>
      <c r="M19" s="68">
        <v>0</v>
      </c>
      <c r="N19" s="69">
        <v>0</v>
      </c>
      <c r="O19" s="49">
        <f t="shared" si="0"/>
        <v>0.7</v>
      </c>
      <c r="P19" s="41">
        <f t="shared" si="1"/>
        <v>4</v>
      </c>
    </row>
    <row r="20" spans="1:16" x14ac:dyDescent="0.2">
      <c r="A20" s="61">
        <v>15</v>
      </c>
      <c r="B20" s="62" t="s">
        <v>53</v>
      </c>
      <c r="C20" s="63" t="s">
        <v>54</v>
      </c>
      <c r="D20" s="64">
        <v>25</v>
      </c>
      <c r="E20" s="65">
        <v>75</v>
      </c>
      <c r="F20" s="65">
        <v>270</v>
      </c>
      <c r="G20" s="64">
        <v>0</v>
      </c>
      <c r="H20" s="65">
        <v>0</v>
      </c>
      <c r="I20" s="66">
        <v>0</v>
      </c>
      <c r="J20" s="66">
        <v>0</v>
      </c>
      <c r="K20" s="66">
        <v>0</v>
      </c>
      <c r="L20" s="67">
        <v>0</v>
      </c>
      <c r="M20" s="68">
        <v>1</v>
      </c>
      <c r="N20" s="69">
        <v>0</v>
      </c>
      <c r="O20" s="49">
        <f t="shared" si="0"/>
        <v>3</v>
      </c>
      <c r="P20" s="41">
        <f t="shared" si="1"/>
        <v>10.8</v>
      </c>
    </row>
    <row r="21" spans="1:16" x14ac:dyDescent="0.2">
      <c r="A21" s="61">
        <v>16</v>
      </c>
      <c r="B21" s="62" t="s">
        <v>57</v>
      </c>
      <c r="C21" s="63" t="s">
        <v>58</v>
      </c>
      <c r="D21" s="64">
        <v>25</v>
      </c>
      <c r="E21" s="65">
        <v>14</v>
      </c>
      <c r="F21" s="65">
        <v>49</v>
      </c>
      <c r="G21" s="64">
        <v>0</v>
      </c>
      <c r="H21" s="65">
        <v>0</v>
      </c>
      <c r="I21" s="66">
        <v>0</v>
      </c>
      <c r="J21" s="66">
        <v>0</v>
      </c>
      <c r="K21" s="66">
        <v>0</v>
      </c>
      <c r="L21" s="67">
        <v>0</v>
      </c>
      <c r="M21" s="68">
        <v>0</v>
      </c>
      <c r="N21" s="69">
        <v>0</v>
      </c>
      <c r="O21" s="49">
        <f t="shared" si="0"/>
        <v>0.56000000000000005</v>
      </c>
      <c r="P21" s="41">
        <f t="shared" si="1"/>
        <v>1.96</v>
      </c>
    </row>
    <row r="22" spans="1:16" x14ac:dyDescent="0.2">
      <c r="A22" s="61">
        <v>17</v>
      </c>
      <c r="B22" s="62" t="s">
        <v>61</v>
      </c>
      <c r="C22" s="63" t="s">
        <v>62</v>
      </c>
      <c r="D22" s="64">
        <v>25</v>
      </c>
      <c r="E22" s="65">
        <v>8</v>
      </c>
      <c r="F22" s="65">
        <v>28</v>
      </c>
      <c r="G22" s="64">
        <v>0</v>
      </c>
      <c r="H22" s="65">
        <v>0</v>
      </c>
      <c r="I22" s="66">
        <v>0</v>
      </c>
      <c r="J22" s="66">
        <v>0</v>
      </c>
      <c r="K22" s="66">
        <v>0</v>
      </c>
      <c r="L22" s="67">
        <v>0</v>
      </c>
      <c r="M22" s="68">
        <v>0</v>
      </c>
      <c r="N22" s="69">
        <v>0</v>
      </c>
      <c r="O22" s="49">
        <f t="shared" si="0"/>
        <v>0.32</v>
      </c>
      <c r="P22" s="41">
        <f t="shared" si="1"/>
        <v>1.1200000000000001</v>
      </c>
    </row>
    <row r="23" spans="1:16" x14ac:dyDescent="0.2">
      <c r="A23" s="61">
        <v>18</v>
      </c>
      <c r="B23" s="62" t="s">
        <v>71</v>
      </c>
      <c r="C23" s="63" t="s">
        <v>72</v>
      </c>
      <c r="D23" s="64">
        <v>25</v>
      </c>
      <c r="E23" s="65">
        <v>8</v>
      </c>
      <c r="F23" s="65">
        <v>40</v>
      </c>
      <c r="G23" s="64">
        <v>0</v>
      </c>
      <c r="H23" s="65">
        <v>0</v>
      </c>
      <c r="I23" s="66">
        <v>0</v>
      </c>
      <c r="J23" s="66">
        <v>0</v>
      </c>
      <c r="K23" s="66">
        <v>0</v>
      </c>
      <c r="L23" s="67">
        <v>0</v>
      </c>
      <c r="M23" s="68">
        <v>0</v>
      </c>
      <c r="N23" s="69">
        <v>0</v>
      </c>
      <c r="O23" s="49">
        <f t="shared" si="0"/>
        <v>0.32</v>
      </c>
      <c r="P23" s="41">
        <f t="shared" si="1"/>
        <v>1.6</v>
      </c>
    </row>
    <row r="24" spans="1:16" x14ac:dyDescent="0.2">
      <c r="A24" s="61">
        <v>19</v>
      </c>
      <c r="B24" s="62" t="s">
        <v>73</v>
      </c>
      <c r="C24" s="63" t="s">
        <v>74</v>
      </c>
      <c r="D24" s="64">
        <v>25</v>
      </c>
      <c r="E24" s="65">
        <v>16</v>
      </c>
      <c r="F24" s="65">
        <v>61</v>
      </c>
      <c r="G24" s="64">
        <v>0</v>
      </c>
      <c r="H24" s="65">
        <v>0</v>
      </c>
      <c r="I24" s="66">
        <v>0</v>
      </c>
      <c r="J24" s="66">
        <v>0</v>
      </c>
      <c r="K24" s="66">
        <v>0</v>
      </c>
      <c r="L24" s="67">
        <v>0</v>
      </c>
      <c r="M24" s="68">
        <v>0</v>
      </c>
      <c r="N24" s="69">
        <v>0</v>
      </c>
      <c r="O24" s="49">
        <f t="shared" si="0"/>
        <v>0.64</v>
      </c>
      <c r="P24" s="41">
        <f t="shared" si="1"/>
        <v>2.44</v>
      </c>
    </row>
    <row r="25" spans="1:16" x14ac:dyDescent="0.2">
      <c r="A25" s="61">
        <v>20</v>
      </c>
      <c r="B25" s="62" t="s">
        <v>93</v>
      </c>
      <c r="C25" s="63" t="s">
        <v>94</v>
      </c>
      <c r="D25" s="64">
        <v>25</v>
      </c>
      <c r="E25" s="65">
        <v>10</v>
      </c>
      <c r="F25" s="65">
        <v>36</v>
      </c>
      <c r="G25" s="64">
        <v>0</v>
      </c>
      <c r="H25" s="65">
        <v>0</v>
      </c>
      <c r="I25" s="66">
        <v>0</v>
      </c>
      <c r="J25" s="66">
        <v>0</v>
      </c>
      <c r="K25" s="66">
        <v>0</v>
      </c>
      <c r="L25" s="67">
        <v>0</v>
      </c>
      <c r="M25" s="68">
        <v>0</v>
      </c>
      <c r="N25" s="69">
        <v>0</v>
      </c>
      <c r="O25" s="49">
        <f t="shared" si="0"/>
        <v>0.4</v>
      </c>
      <c r="P25" s="41">
        <f t="shared" si="1"/>
        <v>1.44</v>
      </c>
    </row>
    <row r="26" spans="1:16" x14ac:dyDescent="0.2">
      <c r="A26" s="61">
        <v>21</v>
      </c>
      <c r="B26" s="62" t="s">
        <v>95</v>
      </c>
      <c r="C26" s="63" t="s">
        <v>96</v>
      </c>
      <c r="D26" s="64">
        <v>25</v>
      </c>
      <c r="E26" s="65">
        <v>14</v>
      </c>
      <c r="F26" s="65">
        <v>54</v>
      </c>
      <c r="G26" s="64">
        <v>0</v>
      </c>
      <c r="H26" s="65">
        <v>0</v>
      </c>
      <c r="I26" s="66">
        <v>0</v>
      </c>
      <c r="J26" s="66">
        <v>0</v>
      </c>
      <c r="K26" s="66">
        <v>0</v>
      </c>
      <c r="L26" s="67">
        <v>0</v>
      </c>
      <c r="M26" s="68">
        <v>0</v>
      </c>
      <c r="N26" s="69">
        <v>0</v>
      </c>
      <c r="O26" s="49">
        <f t="shared" si="0"/>
        <v>0.56000000000000005</v>
      </c>
      <c r="P26" s="41">
        <f t="shared" si="1"/>
        <v>2.16</v>
      </c>
    </row>
    <row r="27" spans="1:16" x14ac:dyDescent="0.2">
      <c r="A27" s="61">
        <v>22</v>
      </c>
      <c r="B27" s="62" t="s">
        <v>99</v>
      </c>
      <c r="C27" s="63" t="s">
        <v>100</v>
      </c>
      <c r="D27" s="64">
        <v>25</v>
      </c>
      <c r="E27" s="65">
        <v>7</v>
      </c>
      <c r="F27" s="65">
        <v>24</v>
      </c>
      <c r="G27" s="64">
        <v>0</v>
      </c>
      <c r="H27" s="65">
        <v>0</v>
      </c>
      <c r="I27" s="66">
        <v>0</v>
      </c>
      <c r="J27" s="66">
        <v>0</v>
      </c>
      <c r="K27" s="66">
        <v>0</v>
      </c>
      <c r="L27" s="67">
        <v>0</v>
      </c>
      <c r="M27" s="68">
        <v>0</v>
      </c>
      <c r="N27" s="69">
        <v>0</v>
      </c>
      <c r="O27" s="49">
        <f t="shared" si="0"/>
        <v>0.28000000000000003</v>
      </c>
      <c r="P27" s="41">
        <f t="shared" si="1"/>
        <v>0.96</v>
      </c>
    </row>
    <row r="28" spans="1:16" x14ac:dyDescent="0.2">
      <c r="A28" s="61">
        <v>23</v>
      </c>
      <c r="B28" s="62" t="s">
        <v>109</v>
      </c>
      <c r="C28" s="63" t="s">
        <v>110</v>
      </c>
      <c r="D28" s="64">
        <v>15</v>
      </c>
      <c r="E28" s="65">
        <v>10</v>
      </c>
      <c r="F28" s="65">
        <v>29</v>
      </c>
      <c r="G28" s="64">
        <v>0</v>
      </c>
      <c r="H28" s="65">
        <v>0</v>
      </c>
      <c r="I28" s="66">
        <v>0</v>
      </c>
      <c r="J28" s="66">
        <v>0</v>
      </c>
      <c r="K28" s="66">
        <v>0</v>
      </c>
      <c r="L28" s="67">
        <v>0</v>
      </c>
      <c r="M28" s="68">
        <v>0</v>
      </c>
      <c r="N28" s="69">
        <v>0</v>
      </c>
      <c r="O28" s="49">
        <f t="shared" si="0"/>
        <v>0.66666666666666663</v>
      </c>
      <c r="P28" s="41">
        <f t="shared" si="1"/>
        <v>1.9333333333333333</v>
      </c>
    </row>
    <row r="29" spans="1:16" x14ac:dyDescent="0.2">
      <c r="A29" s="61">
        <v>24</v>
      </c>
      <c r="B29" s="62" t="s">
        <v>111</v>
      </c>
      <c r="C29" s="63" t="s">
        <v>112</v>
      </c>
      <c r="D29" s="64">
        <v>10</v>
      </c>
      <c r="E29" s="65">
        <v>8</v>
      </c>
      <c r="F29" s="65">
        <v>22</v>
      </c>
      <c r="G29" s="64">
        <v>0</v>
      </c>
      <c r="H29" s="65">
        <v>0</v>
      </c>
      <c r="I29" s="66">
        <v>0</v>
      </c>
      <c r="J29" s="66">
        <v>0</v>
      </c>
      <c r="K29" s="66">
        <v>0</v>
      </c>
      <c r="L29" s="67">
        <v>0</v>
      </c>
      <c r="M29" s="68">
        <v>0</v>
      </c>
      <c r="N29" s="69">
        <v>0</v>
      </c>
      <c r="O29" s="49">
        <f t="shared" si="0"/>
        <v>0.8</v>
      </c>
      <c r="P29" s="41">
        <f t="shared" si="1"/>
        <v>2.2000000000000002</v>
      </c>
    </row>
    <row r="30" spans="1:16" x14ac:dyDescent="0.2">
      <c r="A30" s="61">
        <v>25</v>
      </c>
      <c r="B30" s="11" t="s">
        <v>117</v>
      </c>
      <c r="C30" s="16" t="s">
        <v>118</v>
      </c>
      <c r="D30" s="5">
        <v>10</v>
      </c>
      <c r="E30" s="14">
        <v>2</v>
      </c>
      <c r="F30" s="14">
        <v>12</v>
      </c>
      <c r="G30" s="5">
        <v>0</v>
      </c>
      <c r="H30" s="14">
        <v>0</v>
      </c>
      <c r="I30" s="7">
        <v>0</v>
      </c>
      <c r="J30" s="7">
        <v>0</v>
      </c>
      <c r="K30" s="7">
        <v>0</v>
      </c>
      <c r="L30" s="6">
        <v>0</v>
      </c>
      <c r="M30" s="20">
        <v>0</v>
      </c>
      <c r="N30" s="2">
        <v>0</v>
      </c>
      <c r="O30" s="49">
        <f>E30/D30</f>
        <v>0.2</v>
      </c>
      <c r="P30" s="41">
        <f>F30/D30</f>
        <v>1.2</v>
      </c>
    </row>
    <row r="31" spans="1:16" ht="13.5" thickBot="1" x14ac:dyDescent="0.25">
      <c r="A31" s="61">
        <v>26</v>
      </c>
      <c r="B31" s="11" t="s">
        <v>121</v>
      </c>
      <c r="C31" s="16" t="s">
        <v>122</v>
      </c>
      <c r="D31" s="5">
        <v>15</v>
      </c>
      <c r="E31" s="14">
        <v>5</v>
      </c>
      <c r="F31" s="14">
        <v>25</v>
      </c>
      <c r="G31" s="5">
        <v>0</v>
      </c>
      <c r="H31" s="14">
        <v>0</v>
      </c>
      <c r="I31" s="7">
        <v>0</v>
      </c>
      <c r="J31" s="7">
        <v>0</v>
      </c>
      <c r="K31" s="7">
        <v>0</v>
      </c>
      <c r="L31" s="6">
        <v>0</v>
      </c>
      <c r="M31" s="20">
        <v>0</v>
      </c>
      <c r="N31" s="2">
        <v>0</v>
      </c>
      <c r="O31" s="49">
        <f>E31/D31</f>
        <v>0.33333333333333331</v>
      </c>
      <c r="P31" s="41">
        <f>F31/D31</f>
        <v>1.6666666666666667</v>
      </c>
    </row>
    <row r="32" spans="1:16" ht="13.5" thickBot="1" x14ac:dyDescent="0.25">
      <c r="A32" s="42"/>
      <c r="B32" s="43"/>
      <c r="C32" s="37" t="s">
        <v>28</v>
      </c>
      <c r="D32" s="21">
        <f>SUM(D6:D31)</f>
        <v>395</v>
      </c>
      <c r="E32" s="22">
        <f>SUM(E6:E31)</f>
        <v>415</v>
      </c>
      <c r="F32" s="22">
        <f t="shared" ref="F32:N32" si="2">SUM(F6:F31)</f>
        <v>1724</v>
      </c>
      <c r="G32" s="22">
        <f t="shared" si="2"/>
        <v>0</v>
      </c>
      <c r="H32" s="22">
        <f t="shared" si="2"/>
        <v>0</v>
      </c>
      <c r="I32" s="22">
        <f t="shared" si="2"/>
        <v>0</v>
      </c>
      <c r="J32" s="22">
        <f t="shared" si="2"/>
        <v>0</v>
      </c>
      <c r="K32" s="22">
        <f t="shared" si="2"/>
        <v>0</v>
      </c>
      <c r="L32" s="22">
        <f t="shared" si="2"/>
        <v>0</v>
      </c>
      <c r="M32" s="22">
        <f t="shared" si="2"/>
        <v>1</v>
      </c>
      <c r="N32" s="22">
        <f t="shared" si="2"/>
        <v>0</v>
      </c>
      <c r="O32" s="49">
        <f>E32/D32</f>
        <v>1.0506329113924051</v>
      </c>
      <c r="P32" s="54">
        <f>F32/D32</f>
        <v>4.3645569620253166</v>
      </c>
    </row>
    <row r="33" spans="5:6" x14ac:dyDescent="0.2">
      <c r="E33" s="35"/>
      <c r="F33" s="35"/>
    </row>
    <row r="34" spans="5:6" x14ac:dyDescent="0.2">
      <c r="E34" s="8"/>
      <c r="F34" s="8"/>
    </row>
  </sheetData>
  <mergeCells count="6">
    <mergeCell ref="C1:N3"/>
    <mergeCell ref="A4:A5"/>
    <mergeCell ref="B4:B5"/>
    <mergeCell ref="C4:C5"/>
    <mergeCell ref="G4:L4"/>
    <mergeCell ref="M4:N4"/>
  </mergeCells>
  <pageMargins left="0.19685039370078741" right="0.19685039370078741" top="0.59055118110236227" bottom="0.19685039370078741" header="0.51181102362204722" footer="0.19685039370078741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="115" workbookViewId="0">
      <selection activeCell="O19" sqref="O19:O20"/>
    </sheetView>
  </sheetViews>
  <sheetFormatPr defaultRowHeight="12.75" x14ac:dyDescent="0.2"/>
  <cols>
    <col min="1" max="1" width="3.5703125" style="24" bestFit="1" customWidth="1"/>
    <col min="2" max="2" width="8" bestFit="1" customWidth="1"/>
    <col min="3" max="3" width="55.28515625" bestFit="1" customWidth="1"/>
    <col min="4" max="4" width="5" style="24" bestFit="1" customWidth="1"/>
    <col min="5" max="6" width="9" customWidth="1"/>
    <col min="7" max="7" width="4.42578125" bestFit="1" customWidth="1"/>
    <col min="8" max="8" width="4.42578125" customWidth="1"/>
    <col min="9" max="9" width="3.5703125" customWidth="1"/>
    <col min="10" max="10" width="3.5703125" bestFit="1" customWidth="1"/>
    <col min="11" max="11" width="3" bestFit="1" customWidth="1"/>
    <col min="12" max="12" width="3.5703125" bestFit="1" customWidth="1"/>
    <col min="13" max="13" width="6.85546875" bestFit="1" customWidth="1"/>
    <col min="15" max="15" width="6.42578125" bestFit="1" customWidth="1"/>
    <col min="16" max="16" width="9.140625" style="45"/>
  </cols>
  <sheetData>
    <row r="1" spans="1:16" x14ac:dyDescent="0.2">
      <c r="A1" s="38"/>
      <c r="B1" s="39"/>
      <c r="C1" s="82" t="s">
        <v>141</v>
      </c>
      <c r="D1" s="82"/>
      <c r="E1" s="82"/>
      <c r="F1" s="82"/>
      <c r="G1" s="82"/>
      <c r="H1" s="82"/>
      <c r="I1" s="82"/>
      <c r="J1" s="82"/>
      <c r="K1" s="82"/>
      <c r="L1" s="82"/>
      <c r="M1" s="83"/>
      <c r="N1" s="83"/>
      <c r="O1" s="1"/>
      <c r="P1" s="44"/>
    </row>
    <row r="2" spans="1:16" x14ac:dyDescent="0.2">
      <c r="A2" s="40"/>
      <c r="B2" s="1"/>
      <c r="C2" s="80"/>
      <c r="D2" s="80"/>
      <c r="E2" s="80"/>
      <c r="F2" s="80"/>
      <c r="G2" s="80"/>
      <c r="H2" s="80"/>
      <c r="I2" s="80"/>
      <c r="J2" s="80"/>
      <c r="K2" s="80"/>
      <c r="L2" s="80"/>
      <c r="M2" s="84"/>
      <c r="N2" s="84"/>
      <c r="O2" s="1"/>
      <c r="P2" s="44"/>
    </row>
    <row r="3" spans="1:16" ht="13.5" thickBot="1" x14ac:dyDescent="0.25">
      <c r="A3" s="40"/>
      <c r="B3" s="1"/>
      <c r="C3" s="80"/>
      <c r="D3" s="80"/>
      <c r="E3" s="80"/>
      <c r="F3" s="80"/>
      <c r="G3" s="80"/>
      <c r="H3" s="80"/>
      <c r="I3" s="80"/>
      <c r="J3" s="80"/>
      <c r="K3" s="80"/>
      <c r="L3" s="80"/>
      <c r="M3" s="84"/>
      <c r="N3" s="84"/>
      <c r="O3" s="1"/>
      <c r="P3" s="44"/>
    </row>
    <row r="4" spans="1:16" ht="32.25" customHeight="1" thickBot="1" x14ac:dyDescent="0.25">
      <c r="A4" s="70"/>
      <c r="B4" s="72" t="s">
        <v>14</v>
      </c>
      <c r="C4" s="74" t="s">
        <v>13</v>
      </c>
      <c r="D4" s="33" t="s">
        <v>15</v>
      </c>
      <c r="E4" s="34" t="s">
        <v>20</v>
      </c>
      <c r="F4" s="34" t="s">
        <v>52</v>
      </c>
      <c r="G4" s="76" t="s">
        <v>17</v>
      </c>
      <c r="H4" s="77"/>
      <c r="I4" s="78"/>
      <c r="J4" s="78"/>
      <c r="K4" s="78"/>
      <c r="L4" s="79"/>
      <c r="M4" s="76" t="s">
        <v>18</v>
      </c>
      <c r="N4" s="79"/>
      <c r="O4" s="47" t="s">
        <v>19</v>
      </c>
      <c r="P4" s="48" t="s">
        <v>51</v>
      </c>
    </row>
    <row r="5" spans="1:16" ht="13.5" thickBot="1" x14ac:dyDescent="0.25">
      <c r="A5" s="85"/>
      <c r="B5" s="73"/>
      <c r="C5" s="75"/>
      <c r="D5" s="25" t="s">
        <v>16</v>
      </c>
      <c r="E5" s="25" t="s">
        <v>16</v>
      </c>
      <c r="F5" s="25" t="s">
        <v>16</v>
      </c>
      <c r="G5" s="26" t="s">
        <v>21</v>
      </c>
      <c r="H5" s="26" t="s">
        <v>50</v>
      </c>
      <c r="I5" s="27" t="s">
        <v>22</v>
      </c>
      <c r="J5" s="27" t="s">
        <v>23</v>
      </c>
      <c r="K5" s="27" t="s">
        <v>24</v>
      </c>
      <c r="L5" s="28" t="s">
        <v>25</v>
      </c>
      <c r="M5" s="29" t="s">
        <v>26</v>
      </c>
      <c r="N5" s="28" t="s">
        <v>27</v>
      </c>
      <c r="O5" s="46" t="s">
        <v>16</v>
      </c>
      <c r="P5" s="52" t="s">
        <v>16</v>
      </c>
    </row>
    <row r="6" spans="1:16" x14ac:dyDescent="0.2">
      <c r="A6" s="18">
        <v>1</v>
      </c>
      <c r="B6" s="10" t="s">
        <v>53</v>
      </c>
      <c r="C6" s="15" t="s">
        <v>54</v>
      </c>
      <c r="D6" s="3">
        <v>25</v>
      </c>
      <c r="E6" s="13">
        <v>28</v>
      </c>
      <c r="F6" s="13">
        <v>99</v>
      </c>
      <c r="G6" s="3">
        <v>0</v>
      </c>
      <c r="H6" s="13">
        <v>0</v>
      </c>
      <c r="I6" s="9">
        <v>0</v>
      </c>
      <c r="J6" s="9">
        <v>0</v>
      </c>
      <c r="K6" s="9">
        <v>0</v>
      </c>
      <c r="L6" s="4">
        <v>0</v>
      </c>
      <c r="M6" s="19">
        <v>0</v>
      </c>
      <c r="N6" s="12">
        <v>0</v>
      </c>
      <c r="O6" s="49">
        <f>E6/D6</f>
        <v>1.1200000000000001</v>
      </c>
      <c r="P6" s="53">
        <f>F6/D6</f>
        <v>3.96</v>
      </c>
    </row>
    <row r="7" spans="1:16" x14ac:dyDescent="0.2">
      <c r="A7" s="17">
        <v>2</v>
      </c>
      <c r="B7" s="11" t="s">
        <v>55</v>
      </c>
      <c r="C7" s="16" t="s">
        <v>56</v>
      </c>
      <c r="D7" s="5">
        <v>25</v>
      </c>
      <c r="E7" s="14">
        <v>12</v>
      </c>
      <c r="F7" s="14">
        <v>33</v>
      </c>
      <c r="G7" s="5">
        <v>0</v>
      </c>
      <c r="H7" s="14">
        <v>0</v>
      </c>
      <c r="I7" s="7">
        <v>0</v>
      </c>
      <c r="J7" s="7">
        <v>0</v>
      </c>
      <c r="K7" s="7">
        <v>0</v>
      </c>
      <c r="L7" s="6">
        <v>0</v>
      </c>
      <c r="M7" s="20">
        <v>0</v>
      </c>
      <c r="N7" s="2">
        <v>0</v>
      </c>
      <c r="O7" s="49">
        <f t="shared" ref="O7:O20" si="0">E7/D7</f>
        <v>0.48</v>
      </c>
      <c r="P7" s="41">
        <f t="shared" ref="P7:P20" si="1">F7/D7</f>
        <v>1.32</v>
      </c>
    </row>
    <row r="8" spans="1:16" x14ac:dyDescent="0.2">
      <c r="A8" s="17">
        <v>3</v>
      </c>
      <c r="B8" s="11" t="s">
        <v>57</v>
      </c>
      <c r="C8" s="16" t="s">
        <v>58</v>
      </c>
      <c r="D8" s="5">
        <v>30</v>
      </c>
      <c r="E8" s="14">
        <v>14</v>
      </c>
      <c r="F8" s="14">
        <v>47</v>
      </c>
      <c r="G8" s="5">
        <v>0</v>
      </c>
      <c r="H8" s="14">
        <v>0</v>
      </c>
      <c r="I8" s="7">
        <v>0</v>
      </c>
      <c r="J8" s="7">
        <v>0</v>
      </c>
      <c r="K8" s="7">
        <v>0</v>
      </c>
      <c r="L8" s="6">
        <v>0</v>
      </c>
      <c r="M8" s="20">
        <v>0</v>
      </c>
      <c r="N8" s="2">
        <v>0</v>
      </c>
      <c r="O8" s="49">
        <f t="shared" si="0"/>
        <v>0.46666666666666667</v>
      </c>
      <c r="P8" s="41">
        <f t="shared" si="1"/>
        <v>1.5666666666666667</v>
      </c>
    </row>
    <row r="9" spans="1:16" x14ac:dyDescent="0.2">
      <c r="A9" s="17">
        <v>4</v>
      </c>
      <c r="B9" s="11" t="s">
        <v>73</v>
      </c>
      <c r="C9" s="16" t="s">
        <v>74</v>
      </c>
      <c r="D9" s="5">
        <v>35</v>
      </c>
      <c r="E9" s="14">
        <v>14</v>
      </c>
      <c r="F9" s="14">
        <v>56</v>
      </c>
      <c r="G9" s="5">
        <v>0</v>
      </c>
      <c r="H9" s="14">
        <v>0</v>
      </c>
      <c r="I9" s="7">
        <v>0</v>
      </c>
      <c r="J9" s="7">
        <v>0</v>
      </c>
      <c r="K9" s="7">
        <v>0</v>
      </c>
      <c r="L9" s="6">
        <v>0</v>
      </c>
      <c r="M9" s="20">
        <v>0</v>
      </c>
      <c r="N9" s="2">
        <v>0</v>
      </c>
      <c r="O9" s="49">
        <f t="shared" si="0"/>
        <v>0.4</v>
      </c>
      <c r="P9" s="41">
        <f t="shared" si="1"/>
        <v>1.6</v>
      </c>
    </row>
    <row r="10" spans="1:16" x14ac:dyDescent="0.2">
      <c r="A10" s="17">
        <v>5</v>
      </c>
      <c r="B10" s="11" t="s">
        <v>79</v>
      </c>
      <c r="C10" s="16" t="s">
        <v>80</v>
      </c>
      <c r="D10" s="5">
        <v>30</v>
      </c>
      <c r="E10" s="14">
        <v>8</v>
      </c>
      <c r="F10" s="14">
        <v>39</v>
      </c>
      <c r="G10" s="5">
        <v>0</v>
      </c>
      <c r="H10" s="14">
        <v>0</v>
      </c>
      <c r="I10" s="7">
        <v>0</v>
      </c>
      <c r="J10" s="7">
        <v>0</v>
      </c>
      <c r="K10" s="7">
        <v>0</v>
      </c>
      <c r="L10" s="6">
        <v>0</v>
      </c>
      <c r="M10" s="20">
        <v>0</v>
      </c>
      <c r="N10" s="2">
        <v>0</v>
      </c>
      <c r="O10" s="49">
        <f t="shared" si="0"/>
        <v>0.26666666666666666</v>
      </c>
      <c r="P10" s="41">
        <f t="shared" si="1"/>
        <v>1.3</v>
      </c>
    </row>
    <row r="11" spans="1:16" x14ac:dyDescent="0.2">
      <c r="A11" s="17">
        <v>6</v>
      </c>
      <c r="B11" s="11" t="s">
        <v>89</v>
      </c>
      <c r="C11" s="16" t="s">
        <v>90</v>
      </c>
      <c r="D11" s="5">
        <v>30</v>
      </c>
      <c r="E11" s="14">
        <v>2</v>
      </c>
      <c r="F11" s="14">
        <v>24</v>
      </c>
      <c r="G11" s="5">
        <v>0</v>
      </c>
      <c r="H11" s="14">
        <v>0</v>
      </c>
      <c r="I11" s="7">
        <v>0</v>
      </c>
      <c r="J11" s="7">
        <v>0</v>
      </c>
      <c r="K11" s="7">
        <v>0</v>
      </c>
      <c r="L11" s="6">
        <v>0</v>
      </c>
      <c r="M11" s="20">
        <v>0</v>
      </c>
      <c r="N11" s="2">
        <v>0</v>
      </c>
      <c r="O11" s="49">
        <f t="shared" si="0"/>
        <v>6.6666666666666666E-2</v>
      </c>
      <c r="P11" s="41">
        <f t="shared" si="1"/>
        <v>0.8</v>
      </c>
    </row>
    <row r="12" spans="1:16" x14ac:dyDescent="0.2">
      <c r="A12" s="17">
        <v>7</v>
      </c>
      <c r="B12" s="11" t="s">
        <v>91</v>
      </c>
      <c r="C12" s="16" t="s">
        <v>92</v>
      </c>
      <c r="D12" s="5">
        <v>25</v>
      </c>
      <c r="E12" s="14">
        <v>11</v>
      </c>
      <c r="F12" s="14">
        <v>43</v>
      </c>
      <c r="G12" s="5">
        <v>0</v>
      </c>
      <c r="H12" s="14">
        <v>0</v>
      </c>
      <c r="I12" s="7">
        <v>0</v>
      </c>
      <c r="J12" s="7">
        <v>0</v>
      </c>
      <c r="K12" s="7">
        <v>0</v>
      </c>
      <c r="L12" s="6">
        <v>0</v>
      </c>
      <c r="M12" s="20">
        <v>0</v>
      </c>
      <c r="N12" s="2">
        <v>0</v>
      </c>
      <c r="O12" s="49">
        <f t="shared" si="0"/>
        <v>0.44</v>
      </c>
      <c r="P12" s="41">
        <f t="shared" si="1"/>
        <v>1.72</v>
      </c>
    </row>
    <row r="13" spans="1:16" x14ac:dyDescent="0.2">
      <c r="A13" s="17">
        <v>8</v>
      </c>
      <c r="B13" s="11" t="s">
        <v>93</v>
      </c>
      <c r="C13" s="16" t="s">
        <v>94</v>
      </c>
      <c r="D13" s="5">
        <v>25</v>
      </c>
      <c r="E13" s="14">
        <v>4</v>
      </c>
      <c r="F13" s="14">
        <v>17</v>
      </c>
      <c r="G13" s="5">
        <v>0</v>
      </c>
      <c r="H13" s="14">
        <v>0</v>
      </c>
      <c r="I13" s="7">
        <v>0</v>
      </c>
      <c r="J13" s="7">
        <v>0</v>
      </c>
      <c r="K13" s="7">
        <v>0</v>
      </c>
      <c r="L13" s="6">
        <v>0</v>
      </c>
      <c r="M13" s="20">
        <v>0</v>
      </c>
      <c r="N13" s="2">
        <v>0</v>
      </c>
      <c r="O13" s="49">
        <f>E13/D13</f>
        <v>0.16</v>
      </c>
      <c r="P13" s="41">
        <f>F13/D13</f>
        <v>0.68</v>
      </c>
    </row>
    <row r="14" spans="1:16" x14ac:dyDescent="0.2">
      <c r="A14" s="17">
        <v>9</v>
      </c>
      <c r="B14" s="11" t="s">
        <v>101</v>
      </c>
      <c r="C14" s="16" t="s">
        <v>102</v>
      </c>
      <c r="D14" s="5">
        <v>25</v>
      </c>
      <c r="E14" s="14">
        <v>9</v>
      </c>
      <c r="F14" s="14">
        <v>24</v>
      </c>
      <c r="G14" s="5">
        <v>0</v>
      </c>
      <c r="H14" s="14">
        <v>0</v>
      </c>
      <c r="I14" s="7">
        <v>0</v>
      </c>
      <c r="J14" s="7">
        <v>0</v>
      </c>
      <c r="K14" s="7">
        <v>0</v>
      </c>
      <c r="L14" s="6">
        <v>0</v>
      </c>
      <c r="M14" s="20">
        <v>0</v>
      </c>
      <c r="N14" s="2">
        <v>0</v>
      </c>
      <c r="O14" s="49">
        <f t="shared" si="0"/>
        <v>0.36</v>
      </c>
      <c r="P14" s="41">
        <f t="shared" si="1"/>
        <v>0.96</v>
      </c>
    </row>
    <row r="15" spans="1:16" x14ac:dyDescent="0.2">
      <c r="A15" s="17">
        <v>10</v>
      </c>
      <c r="B15" s="11" t="s">
        <v>109</v>
      </c>
      <c r="C15" s="16" t="s">
        <v>110</v>
      </c>
      <c r="D15" s="5">
        <v>40</v>
      </c>
      <c r="E15" s="14">
        <v>26</v>
      </c>
      <c r="F15" s="14">
        <v>100</v>
      </c>
      <c r="G15" s="5">
        <v>0</v>
      </c>
      <c r="H15" s="14">
        <v>0</v>
      </c>
      <c r="I15" s="7">
        <v>0</v>
      </c>
      <c r="J15" s="7">
        <v>0</v>
      </c>
      <c r="K15" s="7">
        <v>0</v>
      </c>
      <c r="L15" s="6">
        <v>0</v>
      </c>
      <c r="M15" s="20">
        <v>0</v>
      </c>
      <c r="N15" s="2">
        <v>0</v>
      </c>
      <c r="O15" s="49">
        <f t="shared" si="0"/>
        <v>0.65</v>
      </c>
      <c r="P15" s="41">
        <f t="shared" si="1"/>
        <v>2.5</v>
      </c>
    </row>
    <row r="16" spans="1:16" x14ac:dyDescent="0.2">
      <c r="A16" s="17">
        <v>11</v>
      </c>
      <c r="B16" s="11" t="s">
        <v>111</v>
      </c>
      <c r="C16" s="16" t="s">
        <v>112</v>
      </c>
      <c r="D16" s="5">
        <v>30</v>
      </c>
      <c r="E16" s="14">
        <v>14</v>
      </c>
      <c r="F16" s="14">
        <v>45</v>
      </c>
      <c r="G16" s="5">
        <v>0</v>
      </c>
      <c r="H16" s="14">
        <v>0</v>
      </c>
      <c r="I16" s="7">
        <v>0</v>
      </c>
      <c r="J16" s="7">
        <v>0</v>
      </c>
      <c r="K16" s="7">
        <v>0</v>
      </c>
      <c r="L16" s="6">
        <v>0</v>
      </c>
      <c r="M16" s="20">
        <v>0</v>
      </c>
      <c r="N16" s="2">
        <v>0</v>
      </c>
      <c r="O16" s="49">
        <f t="shared" si="0"/>
        <v>0.46666666666666667</v>
      </c>
      <c r="P16" s="41">
        <f t="shared" si="1"/>
        <v>1.5</v>
      </c>
    </row>
    <row r="17" spans="1:16" x14ac:dyDescent="0.2">
      <c r="A17" s="17">
        <v>12</v>
      </c>
      <c r="B17" s="11" t="s">
        <v>117</v>
      </c>
      <c r="C17" s="16" t="s">
        <v>118</v>
      </c>
      <c r="D17" s="5">
        <v>30</v>
      </c>
      <c r="E17" s="14">
        <v>2</v>
      </c>
      <c r="F17" s="14">
        <v>23</v>
      </c>
      <c r="G17" s="5">
        <v>0</v>
      </c>
      <c r="H17" s="14">
        <v>0</v>
      </c>
      <c r="I17" s="7">
        <v>0</v>
      </c>
      <c r="J17" s="7">
        <v>0</v>
      </c>
      <c r="K17" s="7">
        <v>0</v>
      </c>
      <c r="L17" s="6">
        <v>0</v>
      </c>
      <c r="M17" s="20">
        <v>0</v>
      </c>
      <c r="N17" s="2">
        <v>0</v>
      </c>
      <c r="O17" s="49">
        <f t="shared" si="0"/>
        <v>6.6666666666666666E-2</v>
      </c>
      <c r="P17" s="41">
        <f t="shared" si="1"/>
        <v>0.76666666666666672</v>
      </c>
    </row>
    <row r="18" spans="1:16" x14ac:dyDescent="0.2">
      <c r="A18" s="17">
        <v>13</v>
      </c>
      <c r="B18" s="11" t="s">
        <v>125</v>
      </c>
      <c r="C18" s="16" t="s">
        <v>126</v>
      </c>
      <c r="D18" s="5">
        <v>50</v>
      </c>
      <c r="E18" s="14">
        <v>36</v>
      </c>
      <c r="F18" s="14">
        <v>141</v>
      </c>
      <c r="G18" s="5">
        <v>0</v>
      </c>
      <c r="H18" s="14">
        <v>0</v>
      </c>
      <c r="I18" s="7">
        <v>0</v>
      </c>
      <c r="J18" s="7">
        <v>0</v>
      </c>
      <c r="K18" s="7">
        <v>0</v>
      </c>
      <c r="L18" s="6">
        <v>0</v>
      </c>
      <c r="M18" s="20">
        <v>0</v>
      </c>
      <c r="N18" s="2">
        <v>0</v>
      </c>
      <c r="O18" s="49">
        <f t="shared" si="0"/>
        <v>0.72</v>
      </c>
      <c r="P18" s="41">
        <f t="shared" si="1"/>
        <v>2.82</v>
      </c>
    </row>
    <row r="19" spans="1:16" ht="13.5" thickBot="1" x14ac:dyDescent="0.25">
      <c r="A19" s="17">
        <v>14</v>
      </c>
      <c r="B19" s="11" t="s">
        <v>127</v>
      </c>
      <c r="C19" s="16" t="s">
        <v>128</v>
      </c>
      <c r="D19" s="5">
        <v>50</v>
      </c>
      <c r="E19" s="14">
        <v>43</v>
      </c>
      <c r="F19" s="14">
        <v>153</v>
      </c>
      <c r="G19" s="5">
        <v>0</v>
      </c>
      <c r="H19" s="14">
        <v>0</v>
      </c>
      <c r="I19" s="7">
        <v>0</v>
      </c>
      <c r="J19" s="7">
        <v>0</v>
      </c>
      <c r="K19" s="7">
        <v>0</v>
      </c>
      <c r="L19" s="6">
        <v>0</v>
      </c>
      <c r="M19" s="20">
        <v>0</v>
      </c>
      <c r="N19" s="2">
        <v>1</v>
      </c>
      <c r="O19" s="49">
        <f t="shared" si="0"/>
        <v>0.86</v>
      </c>
      <c r="P19" s="41">
        <f t="shared" si="1"/>
        <v>3.06</v>
      </c>
    </row>
    <row r="20" spans="1:16" ht="13.5" thickBot="1" x14ac:dyDescent="0.25">
      <c r="A20" s="42"/>
      <c r="B20" s="43"/>
      <c r="C20" s="37" t="s">
        <v>28</v>
      </c>
      <c r="D20" s="21">
        <f>SUM(D6:D19)</f>
        <v>450</v>
      </c>
      <c r="E20" s="22">
        <f>SUM(E6:E19)</f>
        <v>223</v>
      </c>
      <c r="F20" s="36">
        <f>SUM(F10:F19)</f>
        <v>609</v>
      </c>
      <c r="G20" s="32">
        <f t="shared" ref="G20:N20" si="2">SUM(G6:G19)</f>
        <v>0</v>
      </c>
      <c r="H20" s="30">
        <f t="shared" si="2"/>
        <v>0</v>
      </c>
      <c r="I20" s="30">
        <f t="shared" si="2"/>
        <v>0</v>
      </c>
      <c r="J20" s="30">
        <f t="shared" si="2"/>
        <v>0</v>
      </c>
      <c r="K20" s="30">
        <f t="shared" si="2"/>
        <v>0</v>
      </c>
      <c r="L20" s="31">
        <f t="shared" si="2"/>
        <v>0</v>
      </c>
      <c r="M20" s="23">
        <f t="shared" si="2"/>
        <v>0</v>
      </c>
      <c r="N20" s="36">
        <f t="shared" si="2"/>
        <v>1</v>
      </c>
      <c r="O20" s="49">
        <f t="shared" si="0"/>
        <v>0.49555555555555558</v>
      </c>
      <c r="P20" s="54">
        <f t="shared" si="1"/>
        <v>1.3533333333333333</v>
      </c>
    </row>
    <row r="21" spans="1:16" x14ac:dyDescent="0.2">
      <c r="E21" s="35"/>
      <c r="F21" s="35"/>
    </row>
    <row r="22" spans="1:16" x14ac:dyDescent="0.2">
      <c r="E22" s="8"/>
      <c r="F22" s="8"/>
    </row>
  </sheetData>
  <mergeCells count="6">
    <mergeCell ref="C1:N3"/>
    <mergeCell ref="A4:A5"/>
    <mergeCell ref="B4:B5"/>
    <mergeCell ref="C4:C5"/>
    <mergeCell ref="G4:L4"/>
    <mergeCell ref="M4:N4"/>
  </mergeCells>
  <pageMargins left="0.19685039370078741" right="0.19685039370078741" top="0.59055118110236227" bottom="0.19685039370078741" header="0.51181102362204722" footer="0.19685039370078741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="115" workbookViewId="0">
      <selection activeCell="O21" sqref="O21:O22"/>
    </sheetView>
  </sheetViews>
  <sheetFormatPr defaultRowHeight="12.75" x14ac:dyDescent="0.2"/>
  <cols>
    <col min="1" max="1" width="3.5703125" style="24" bestFit="1" customWidth="1"/>
    <col min="2" max="2" width="8" bestFit="1" customWidth="1"/>
    <col min="3" max="3" width="55.28515625" bestFit="1" customWidth="1"/>
    <col min="4" max="4" width="5" style="24" bestFit="1" customWidth="1"/>
    <col min="5" max="6" width="9" customWidth="1"/>
    <col min="7" max="7" width="4.42578125" bestFit="1" customWidth="1"/>
    <col min="8" max="8" width="4.42578125" customWidth="1"/>
    <col min="9" max="9" width="3.5703125" customWidth="1"/>
    <col min="10" max="10" width="3.5703125" bestFit="1" customWidth="1"/>
    <col min="11" max="11" width="3" bestFit="1" customWidth="1"/>
    <col min="12" max="12" width="3.5703125" bestFit="1" customWidth="1"/>
    <col min="13" max="13" width="6.85546875" bestFit="1" customWidth="1"/>
    <col min="15" max="15" width="6.42578125" bestFit="1" customWidth="1"/>
    <col min="16" max="16" width="9.140625" style="45"/>
  </cols>
  <sheetData>
    <row r="1" spans="1:16" x14ac:dyDescent="0.2">
      <c r="A1" s="38"/>
      <c r="B1" s="39"/>
      <c r="C1" s="82" t="s">
        <v>142</v>
      </c>
      <c r="D1" s="82"/>
      <c r="E1" s="82"/>
      <c r="F1" s="82"/>
      <c r="G1" s="82"/>
      <c r="H1" s="82"/>
      <c r="I1" s="82"/>
      <c r="J1" s="82"/>
      <c r="K1" s="82"/>
      <c r="L1" s="82"/>
      <c r="M1" s="83"/>
      <c r="N1" s="83"/>
      <c r="O1" s="1"/>
      <c r="P1" s="44"/>
    </row>
    <row r="2" spans="1:16" x14ac:dyDescent="0.2">
      <c r="A2" s="40"/>
      <c r="B2" s="1"/>
      <c r="C2" s="80"/>
      <c r="D2" s="80"/>
      <c r="E2" s="80"/>
      <c r="F2" s="80"/>
      <c r="G2" s="80"/>
      <c r="H2" s="80"/>
      <c r="I2" s="80"/>
      <c r="J2" s="80"/>
      <c r="K2" s="80"/>
      <c r="L2" s="80"/>
      <c r="M2" s="84"/>
      <c r="N2" s="84"/>
      <c r="O2" s="1"/>
      <c r="P2" s="44"/>
    </row>
    <row r="3" spans="1:16" ht="13.5" thickBot="1" x14ac:dyDescent="0.25">
      <c r="A3" s="40"/>
      <c r="B3" s="1"/>
      <c r="C3" s="80"/>
      <c r="D3" s="80"/>
      <c r="E3" s="80"/>
      <c r="F3" s="80"/>
      <c r="G3" s="80"/>
      <c r="H3" s="80"/>
      <c r="I3" s="80"/>
      <c r="J3" s="80"/>
      <c r="K3" s="80"/>
      <c r="L3" s="80"/>
      <c r="M3" s="84"/>
      <c r="N3" s="84"/>
      <c r="O3" s="1"/>
      <c r="P3" s="44"/>
    </row>
    <row r="4" spans="1:16" ht="32.25" customHeight="1" thickBot="1" x14ac:dyDescent="0.25">
      <c r="A4" s="70"/>
      <c r="B4" s="72" t="s">
        <v>14</v>
      </c>
      <c r="C4" s="74" t="s">
        <v>13</v>
      </c>
      <c r="D4" s="33" t="s">
        <v>15</v>
      </c>
      <c r="E4" s="34" t="s">
        <v>20</v>
      </c>
      <c r="F4" s="34" t="s">
        <v>52</v>
      </c>
      <c r="G4" s="76" t="s">
        <v>17</v>
      </c>
      <c r="H4" s="77"/>
      <c r="I4" s="78"/>
      <c r="J4" s="78"/>
      <c r="K4" s="78"/>
      <c r="L4" s="79"/>
      <c r="M4" s="76" t="s">
        <v>18</v>
      </c>
      <c r="N4" s="79"/>
      <c r="O4" s="47" t="s">
        <v>19</v>
      </c>
      <c r="P4" s="48" t="s">
        <v>51</v>
      </c>
    </row>
    <row r="5" spans="1:16" ht="13.5" thickBot="1" x14ac:dyDescent="0.25">
      <c r="A5" s="85"/>
      <c r="B5" s="73"/>
      <c r="C5" s="75"/>
      <c r="D5" s="25" t="s">
        <v>16</v>
      </c>
      <c r="E5" s="25" t="s">
        <v>16</v>
      </c>
      <c r="F5" s="25" t="s">
        <v>16</v>
      </c>
      <c r="G5" s="26" t="s">
        <v>21</v>
      </c>
      <c r="H5" s="26" t="s">
        <v>50</v>
      </c>
      <c r="I5" s="27" t="s">
        <v>22</v>
      </c>
      <c r="J5" s="27" t="s">
        <v>23</v>
      </c>
      <c r="K5" s="27" t="s">
        <v>24</v>
      </c>
      <c r="L5" s="28" t="s">
        <v>25</v>
      </c>
      <c r="M5" s="29" t="s">
        <v>26</v>
      </c>
      <c r="N5" s="28" t="s">
        <v>27</v>
      </c>
      <c r="O5" s="46" t="s">
        <v>16</v>
      </c>
      <c r="P5" s="52" t="s">
        <v>16</v>
      </c>
    </row>
    <row r="6" spans="1:16" x14ac:dyDescent="0.2">
      <c r="A6" s="18">
        <v>1</v>
      </c>
      <c r="B6" s="10" t="s">
        <v>57</v>
      </c>
      <c r="C6" s="15" t="s">
        <v>58</v>
      </c>
      <c r="D6" s="3">
        <v>25</v>
      </c>
      <c r="E6" s="13">
        <v>7</v>
      </c>
      <c r="F6" s="13">
        <v>17</v>
      </c>
      <c r="G6" s="3">
        <v>0</v>
      </c>
      <c r="H6" s="13">
        <v>0</v>
      </c>
      <c r="I6" s="9">
        <v>0</v>
      </c>
      <c r="J6" s="9">
        <v>0</v>
      </c>
      <c r="K6" s="9">
        <v>0</v>
      </c>
      <c r="L6" s="4">
        <v>0</v>
      </c>
      <c r="M6" s="19">
        <v>0</v>
      </c>
      <c r="N6" s="12">
        <v>0</v>
      </c>
      <c r="O6" s="49">
        <f>E6/D6</f>
        <v>0.28000000000000003</v>
      </c>
      <c r="P6" s="53">
        <f>F6/D6</f>
        <v>0.68</v>
      </c>
    </row>
    <row r="7" spans="1:16" x14ac:dyDescent="0.2">
      <c r="A7" s="17">
        <v>2</v>
      </c>
      <c r="B7" s="11" t="s">
        <v>71</v>
      </c>
      <c r="C7" s="16" t="s">
        <v>72</v>
      </c>
      <c r="D7" s="5">
        <v>20</v>
      </c>
      <c r="E7" s="14">
        <v>9</v>
      </c>
      <c r="F7" s="14">
        <v>28</v>
      </c>
      <c r="G7" s="5">
        <v>0</v>
      </c>
      <c r="H7" s="14">
        <v>0</v>
      </c>
      <c r="I7" s="7">
        <v>0</v>
      </c>
      <c r="J7" s="7">
        <v>0</v>
      </c>
      <c r="K7" s="7">
        <v>0</v>
      </c>
      <c r="L7" s="6">
        <v>0</v>
      </c>
      <c r="M7" s="20">
        <v>0</v>
      </c>
      <c r="N7" s="2">
        <v>0</v>
      </c>
      <c r="O7" s="49">
        <f t="shared" ref="O7:O22" si="0">E7/D7</f>
        <v>0.45</v>
      </c>
      <c r="P7" s="41">
        <f t="shared" ref="P7:P22" si="1">F7/D7</f>
        <v>1.4</v>
      </c>
    </row>
    <row r="8" spans="1:16" x14ac:dyDescent="0.2">
      <c r="A8" s="17">
        <v>3</v>
      </c>
      <c r="B8" s="11" t="s">
        <v>73</v>
      </c>
      <c r="C8" s="16" t="s">
        <v>74</v>
      </c>
      <c r="D8" s="5">
        <v>25</v>
      </c>
      <c r="E8" s="14">
        <v>3</v>
      </c>
      <c r="F8" s="14">
        <v>13</v>
      </c>
      <c r="G8" s="5">
        <v>0</v>
      </c>
      <c r="H8" s="14">
        <v>0</v>
      </c>
      <c r="I8" s="7">
        <v>0</v>
      </c>
      <c r="J8" s="7">
        <v>0</v>
      </c>
      <c r="K8" s="7">
        <v>0</v>
      </c>
      <c r="L8" s="6">
        <v>0</v>
      </c>
      <c r="M8" s="20">
        <v>0</v>
      </c>
      <c r="N8" s="2">
        <v>0</v>
      </c>
      <c r="O8" s="49">
        <f t="shared" si="0"/>
        <v>0.12</v>
      </c>
      <c r="P8" s="41">
        <f t="shared" si="1"/>
        <v>0.52</v>
      </c>
    </row>
    <row r="9" spans="1:16" x14ac:dyDescent="0.2">
      <c r="A9" s="17">
        <v>4</v>
      </c>
      <c r="B9" s="11" t="s">
        <v>75</v>
      </c>
      <c r="C9" s="16" t="s">
        <v>76</v>
      </c>
      <c r="D9" s="5">
        <v>20</v>
      </c>
      <c r="E9" s="14">
        <v>1</v>
      </c>
      <c r="F9" s="14">
        <v>5</v>
      </c>
      <c r="G9" s="5">
        <v>0</v>
      </c>
      <c r="H9" s="14">
        <v>0</v>
      </c>
      <c r="I9" s="7">
        <v>0</v>
      </c>
      <c r="J9" s="7">
        <v>0</v>
      </c>
      <c r="K9" s="7">
        <v>0</v>
      </c>
      <c r="L9" s="6">
        <v>0</v>
      </c>
      <c r="M9" s="20">
        <v>0</v>
      </c>
      <c r="N9" s="2">
        <v>0</v>
      </c>
      <c r="O9" s="49">
        <f t="shared" si="0"/>
        <v>0.05</v>
      </c>
      <c r="P9" s="41">
        <f t="shared" si="1"/>
        <v>0.25</v>
      </c>
    </row>
    <row r="10" spans="1:16" x14ac:dyDescent="0.2">
      <c r="A10" s="17">
        <v>5</v>
      </c>
      <c r="B10" s="11" t="s">
        <v>77</v>
      </c>
      <c r="C10" s="16" t="s">
        <v>78</v>
      </c>
      <c r="D10" s="5">
        <v>15</v>
      </c>
      <c r="E10" s="14">
        <v>2</v>
      </c>
      <c r="F10" s="14">
        <v>7</v>
      </c>
      <c r="G10" s="5">
        <v>0</v>
      </c>
      <c r="H10" s="14">
        <v>0</v>
      </c>
      <c r="I10" s="7">
        <v>0</v>
      </c>
      <c r="J10" s="7">
        <v>0</v>
      </c>
      <c r="K10" s="7">
        <v>0</v>
      </c>
      <c r="L10" s="6">
        <v>0</v>
      </c>
      <c r="M10" s="20">
        <v>0</v>
      </c>
      <c r="N10" s="2">
        <v>0</v>
      </c>
      <c r="O10" s="49">
        <f t="shared" si="0"/>
        <v>0.13333333333333333</v>
      </c>
      <c r="P10" s="41">
        <f t="shared" si="1"/>
        <v>0.46666666666666667</v>
      </c>
    </row>
    <row r="11" spans="1:16" x14ac:dyDescent="0.2">
      <c r="A11" s="17">
        <v>6</v>
      </c>
      <c r="B11" s="11" t="s">
        <v>79</v>
      </c>
      <c r="C11" s="16" t="s">
        <v>80</v>
      </c>
      <c r="D11" s="5">
        <v>15</v>
      </c>
      <c r="E11" s="14">
        <v>11</v>
      </c>
      <c r="F11" s="14">
        <v>25</v>
      </c>
      <c r="G11" s="5">
        <v>0</v>
      </c>
      <c r="H11" s="14">
        <v>0</v>
      </c>
      <c r="I11" s="7">
        <v>0</v>
      </c>
      <c r="J11" s="7">
        <v>0</v>
      </c>
      <c r="K11" s="7">
        <v>0</v>
      </c>
      <c r="L11" s="6">
        <v>0</v>
      </c>
      <c r="M11" s="20">
        <v>0</v>
      </c>
      <c r="N11" s="2">
        <v>0</v>
      </c>
      <c r="O11" s="49">
        <f t="shared" si="0"/>
        <v>0.73333333333333328</v>
      </c>
      <c r="P11" s="41">
        <f t="shared" si="1"/>
        <v>1.6666666666666667</v>
      </c>
    </row>
    <row r="12" spans="1:16" x14ac:dyDescent="0.2">
      <c r="A12" s="17">
        <v>7</v>
      </c>
      <c r="B12" s="11" t="s">
        <v>81</v>
      </c>
      <c r="C12" s="16" t="s">
        <v>82</v>
      </c>
      <c r="D12" s="5">
        <v>20</v>
      </c>
      <c r="E12" s="14">
        <v>16</v>
      </c>
      <c r="F12" s="14">
        <v>52</v>
      </c>
      <c r="G12" s="5">
        <v>0</v>
      </c>
      <c r="H12" s="14">
        <v>0</v>
      </c>
      <c r="I12" s="7">
        <v>0</v>
      </c>
      <c r="J12" s="7">
        <v>0</v>
      </c>
      <c r="K12" s="7">
        <v>0</v>
      </c>
      <c r="L12" s="6">
        <v>0</v>
      </c>
      <c r="M12" s="20">
        <v>0</v>
      </c>
      <c r="N12" s="2">
        <v>0</v>
      </c>
      <c r="O12" s="49">
        <f>E12/D12</f>
        <v>0.8</v>
      </c>
      <c r="P12" s="41">
        <f>F12/D12</f>
        <v>2.6</v>
      </c>
    </row>
    <row r="13" spans="1:16" x14ac:dyDescent="0.2">
      <c r="A13" s="17">
        <v>8</v>
      </c>
      <c r="B13" s="11" t="s">
        <v>83</v>
      </c>
      <c r="C13" s="16" t="s">
        <v>84</v>
      </c>
      <c r="D13" s="5">
        <v>15</v>
      </c>
      <c r="E13" s="14">
        <v>3</v>
      </c>
      <c r="F13" s="14">
        <v>9</v>
      </c>
      <c r="G13" s="5">
        <v>0</v>
      </c>
      <c r="H13" s="14">
        <v>0</v>
      </c>
      <c r="I13" s="7">
        <v>0</v>
      </c>
      <c r="J13" s="7">
        <v>0</v>
      </c>
      <c r="K13" s="7">
        <v>0</v>
      </c>
      <c r="L13" s="6">
        <v>0</v>
      </c>
      <c r="M13" s="20">
        <v>0</v>
      </c>
      <c r="N13" s="2">
        <v>0</v>
      </c>
      <c r="O13" s="49">
        <f>E13/D13</f>
        <v>0.2</v>
      </c>
      <c r="P13" s="41">
        <f>F13/D13</f>
        <v>0.6</v>
      </c>
    </row>
    <row r="14" spans="1:16" x14ac:dyDescent="0.2">
      <c r="A14" s="17">
        <v>9</v>
      </c>
      <c r="B14" s="11" t="s">
        <v>85</v>
      </c>
      <c r="C14" s="16" t="s">
        <v>86</v>
      </c>
      <c r="D14" s="5">
        <v>10</v>
      </c>
      <c r="E14" s="14">
        <v>1</v>
      </c>
      <c r="F14" s="14">
        <v>12</v>
      </c>
      <c r="G14" s="5">
        <v>0</v>
      </c>
      <c r="H14" s="14">
        <v>0</v>
      </c>
      <c r="I14" s="7">
        <v>0</v>
      </c>
      <c r="J14" s="7">
        <v>0</v>
      </c>
      <c r="K14" s="7">
        <v>0</v>
      </c>
      <c r="L14" s="6">
        <v>0</v>
      </c>
      <c r="M14" s="20">
        <v>0</v>
      </c>
      <c r="N14" s="2">
        <v>0</v>
      </c>
      <c r="O14" s="49">
        <f>E14/D14</f>
        <v>0.1</v>
      </c>
      <c r="P14" s="41">
        <f>F14/D14</f>
        <v>1.2</v>
      </c>
    </row>
    <row r="15" spans="1:16" x14ac:dyDescent="0.2">
      <c r="A15" s="17">
        <v>10</v>
      </c>
      <c r="B15" s="11" t="s">
        <v>89</v>
      </c>
      <c r="C15" s="16" t="s">
        <v>90</v>
      </c>
      <c r="D15" s="5">
        <v>20</v>
      </c>
      <c r="E15" s="14">
        <v>2</v>
      </c>
      <c r="F15" s="14">
        <v>17</v>
      </c>
      <c r="G15" s="5">
        <v>0</v>
      </c>
      <c r="H15" s="14">
        <v>0</v>
      </c>
      <c r="I15" s="7">
        <v>0</v>
      </c>
      <c r="J15" s="7">
        <v>0</v>
      </c>
      <c r="K15" s="7">
        <v>0</v>
      </c>
      <c r="L15" s="6">
        <v>0</v>
      </c>
      <c r="M15" s="20">
        <v>0</v>
      </c>
      <c r="N15" s="2">
        <v>0</v>
      </c>
      <c r="O15" s="49">
        <f>E15/D15</f>
        <v>0.1</v>
      </c>
      <c r="P15" s="41">
        <f>F15/D15</f>
        <v>0.85</v>
      </c>
    </row>
    <row r="16" spans="1:16" x14ac:dyDescent="0.2">
      <c r="A16" s="17">
        <v>11</v>
      </c>
      <c r="B16" s="11" t="s">
        <v>91</v>
      </c>
      <c r="C16" s="16" t="s">
        <v>92</v>
      </c>
      <c r="D16" s="5">
        <v>15</v>
      </c>
      <c r="E16" s="14">
        <v>2</v>
      </c>
      <c r="F16" s="14">
        <v>14</v>
      </c>
      <c r="G16" s="5">
        <v>0</v>
      </c>
      <c r="H16" s="14">
        <v>0</v>
      </c>
      <c r="I16" s="7">
        <v>0</v>
      </c>
      <c r="J16" s="7">
        <v>0</v>
      </c>
      <c r="K16" s="7">
        <v>0</v>
      </c>
      <c r="L16" s="6">
        <v>0</v>
      </c>
      <c r="M16" s="20">
        <v>0</v>
      </c>
      <c r="N16" s="2">
        <v>0</v>
      </c>
      <c r="O16" s="49">
        <f>E16/D16</f>
        <v>0.13333333333333333</v>
      </c>
      <c r="P16" s="41">
        <f>F16/D16</f>
        <v>0.93333333333333335</v>
      </c>
    </row>
    <row r="17" spans="1:16" x14ac:dyDescent="0.2">
      <c r="A17" s="17">
        <v>12</v>
      </c>
      <c r="B17" s="11" t="s">
        <v>95</v>
      </c>
      <c r="C17" s="16" t="s">
        <v>96</v>
      </c>
      <c r="D17" s="5">
        <v>30</v>
      </c>
      <c r="E17" s="14">
        <v>6</v>
      </c>
      <c r="F17" s="14">
        <v>19</v>
      </c>
      <c r="G17" s="5">
        <v>0</v>
      </c>
      <c r="H17" s="14">
        <v>0</v>
      </c>
      <c r="I17" s="7">
        <v>0</v>
      </c>
      <c r="J17" s="7">
        <v>0</v>
      </c>
      <c r="K17" s="7">
        <v>0</v>
      </c>
      <c r="L17" s="6">
        <v>0</v>
      </c>
      <c r="M17" s="20">
        <v>0</v>
      </c>
      <c r="N17" s="2">
        <v>0</v>
      </c>
      <c r="O17" s="49">
        <f t="shared" si="0"/>
        <v>0.2</v>
      </c>
      <c r="P17" s="41">
        <f t="shared" si="1"/>
        <v>0.6333333333333333</v>
      </c>
    </row>
    <row r="18" spans="1:16" x14ac:dyDescent="0.2">
      <c r="A18" s="17">
        <v>13</v>
      </c>
      <c r="B18" s="11" t="s">
        <v>97</v>
      </c>
      <c r="C18" s="16" t="s">
        <v>98</v>
      </c>
      <c r="D18" s="5">
        <v>15</v>
      </c>
      <c r="E18" s="14">
        <v>0</v>
      </c>
      <c r="F18" s="14">
        <v>5</v>
      </c>
      <c r="G18" s="5">
        <v>0</v>
      </c>
      <c r="H18" s="14">
        <v>0</v>
      </c>
      <c r="I18" s="7">
        <v>0</v>
      </c>
      <c r="J18" s="7">
        <v>0</v>
      </c>
      <c r="K18" s="7">
        <v>0</v>
      </c>
      <c r="L18" s="6">
        <v>0</v>
      </c>
      <c r="M18" s="20">
        <v>0</v>
      </c>
      <c r="N18" s="2">
        <v>0</v>
      </c>
      <c r="O18" s="49">
        <f t="shared" si="0"/>
        <v>0</v>
      </c>
      <c r="P18" s="41">
        <f t="shared" si="1"/>
        <v>0.33333333333333331</v>
      </c>
    </row>
    <row r="19" spans="1:16" x14ac:dyDescent="0.2">
      <c r="A19" s="17">
        <v>14</v>
      </c>
      <c r="B19" s="11" t="s">
        <v>99</v>
      </c>
      <c r="C19" s="16" t="s">
        <v>100</v>
      </c>
      <c r="D19" s="5">
        <v>10</v>
      </c>
      <c r="E19" s="14">
        <v>3</v>
      </c>
      <c r="F19" s="14">
        <v>8</v>
      </c>
      <c r="G19" s="5">
        <v>0</v>
      </c>
      <c r="H19" s="14">
        <v>0</v>
      </c>
      <c r="I19" s="7">
        <v>0</v>
      </c>
      <c r="J19" s="7">
        <v>0</v>
      </c>
      <c r="K19" s="7">
        <v>0</v>
      </c>
      <c r="L19" s="6">
        <v>0</v>
      </c>
      <c r="M19" s="20">
        <v>0</v>
      </c>
      <c r="N19" s="2">
        <v>0</v>
      </c>
      <c r="O19" s="49">
        <f t="shared" si="0"/>
        <v>0.3</v>
      </c>
      <c r="P19" s="41">
        <f t="shared" si="1"/>
        <v>0.8</v>
      </c>
    </row>
    <row r="20" spans="1:16" x14ac:dyDescent="0.2">
      <c r="A20" s="17">
        <v>15</v>
      </c>
      <c r="B20" s="11" t="s">
        <v>101</v>
      </c>
      <c r="C20" s="16" t="s">
        <v>102</v>
      </c>
      <c r="D20" s="5">
        <v>25</v>
      </c>
      <c r="E20" s="14">
        <v>5</v>
      </c>
      <c r="F20" s="14">
        <v>20</v>
      </c>
      <c r="G20" s="5">
        <v>0</v>
      </c>
      <c r="H20" s="14">
        <v>0</v>
      </c>
      <c r="I20" s="7">
        <v>0</v>
      </c>
      <c r="J20" s="7">
        <v>0</v>
      </c>
      <c r="K20" s="7">
        <v>0</v>
      </c>
      <c r="L20" s="6">
        <v>0</v>
      </c>
      <c r="M20" s="20">
        <v>0</v>
      </c>
      <c r="N20" s="2">
        <v>0</v>
      </c>
      <c r="O20" s="49">
        <f t="shared" si="0"/>
        <v>0.2</v>
      </c>
      <c r="P20" s="41">
        <f t="shared" si="1"/>
        <v>0.8</v>
      </c>
    </row>
    <row r="21" spans="1:16" ht="13.5" thickBot="1" x14ac:dyDescent="0.25">
      <c r="A21" s="17">
        <v>16</v>
      </c>
      <c r="B21" s="11" t="s">
        <v>107</v>
      </c>
      <c r="C21" s="16" t="s">
        <v>108</v>
      </c>
      <c r="D21" s="5">
        <v>20</v>
      </c>
      <c r="E21" s="14">
        <v>2</v>
      </c>
      <c r="F21" s="14">
        <v>4</v>
      </c>
      <c r="G21" s="5">
        <v>0</v>
      </c>
      <c r="H21" s="14">
        <v>0</v>
      </c>
      <c r="I21" s="7">
        <v>0</v>
      </c>
      <c r="J21" s="7">
        <v>0</v>
      </c>
      <c r="K21" s="7">
        <v>0</v>
      </c>
      <c r="L21" s="6">
        <v>0</v>
      </c>
      <c r="M21" s="20">
        <v>0</v>
      </c>
      <c r="N21" s="2">
        <v>0</v>
      </c>
      <c r="O21" s="49">
        <f t="shared" si="0"/>
        <v>0.1</v>
      </c>
      <c r="P21" s="41">
        <f t="shared" si="1"/>
        <v>0.2</v>
      </c>
    </row>
    <row r="22" spans="1:16" ht="13.5" thickBot="1" x14ac:dyDescent="0.25">
      <c r="A22" s="42"/>
      <c r="B22" s="43"/>
      <c r="C22" s="37" t="s">
        <v>28</v>
      </c>
      <c r="D22" s="21">
        <f>SUM(D6:D21)</f>
        <v>300</v>
      </c>
      <c r="E22" s="22">
        <f>SUM(E6:E21)</f>
        <v>73</v>
      </c>
      <c r="F22" s="36">
        <f>SUM(F10:F21)</f>
        <v>192</v>
      </c>
      <c r="G22" s="32">
        <f t="shared" ref="G22:N22" si="2">SUM(G6:G21)</f>
        <v>0</v>
      </c>
      <c r="H22" s="30">
        <f t="shared" si="2"/>
        <v>0</v>
      </c>
      <c r="I22" s="30">
        <f t="shared" si="2"/>
        <v>0</v>
      </c>
      <c r="J22" s="30">
        <f t="shared" si="2"/>
        <v>0</v>
      </c>
      <c r="K22" s="30">
        <f t="shared" si="2"/>
        <v>0</v>
      </c>
      <c r="L22" s="31">
        <f t="shared" si="2"/>
        <v>0</v>
      </c>
      <c r="M22" s="23">
        <f t="shared" si="2"/>
        <v>0</v>
      </c>
      <c r="N22" s="36">
        <f t="shared" si="2"/>
        <v>0</v>
      </c>
      <c r="O22" s="49">
        <f t="shared" si="0"/>
        <v>0.24333333333333335</v>
      </c>
      <c r="P22" s="54">
        <f t="shared" si="1"/>
        <v>0.64</v>
      </c>
    </row>
    <row r="23" spans="1:16" x14ac:dyDescent="0.2">
      <c r="E23" s="35"/>
      <c r="F23" s="35"/>
    </row>
    <row r="24" spans="1:16" x14ac:dyDescent="0.2">
      <c r="E24" s="8"/>
      <c r="F24" s="8"/>
    </row>
  </sheetData>
  <mergeCells count="6">
    <mergeCell ref="C1:N3"/>
    <mergeCell ref="A4:A5"/>
    <mergeCell ref="B4:B5"/>
    <mergeCell ref="C4:C5"/>
    <mergeCell ref="G4:L4"/>
    <mergeCell ref="M4:N4"/>
  </mergeCells>
  <pageMargins left="0.19685039370078741" right="0.19685039370078741" top="0.59055118110236227" bottom="0.19685039370078741" header="0.51181102362204722" footer="0.19685039370078741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zoomScale="115" workbookViewId="0">
      <selection activeCell="O12" sqref="O12:O13"/>
    </sheetView>
  </sheetViews>
  <sheetFormatPr defaultRowHeight="12.75" x14ac:dyDescent="0.2"/>
  <cols>
    <col min="1" max="1" width="3.5703125" style="24" bestFit="1" customWidth="1"/>
    <col min="2" max="2" width="8" bestFit="1" customWidth="1"/>
    <col min="3" max="3" width="55.28515625" bestFit="1" customWidth="1"/>
    <col min="4" max="4" width="5" style="24" bestFit="1" customWidth="1"/>
    <col min="5" max="6" width="9" customWidth="1"/>
    <col min="7" max="7" width="4.42578125" bestFit="1" customWidth="1"/>
    <col min="8" max="8" width="4.42578125" customWidth="1"/>
    <col min="9" max="9" width="3.5703125" customWidth="1"/>
    <col min="10" max="10" width="3.5703125" bestFit="1" customWidth="1"/>
    <col min="11" max="11" width="3" bestFit="1" customWidth="1"/>
    <col min="12" max="12" width="3.5703125" bestFit="1" customWidth="1"/>
    <col min="13" max="13" width="6.85546875" bestFit="1" customWidth="1"/>
    <col min="15" max="15" width="6.42578125" bestFit="1" customWidth="1"/>
    <col min="16" max="16" width="9.140625" style="45"/>
  </cols>
  <sheetData>
    <row r="1" spans="1:16" x14ac:dyDescent="0.2">
      <c r="A1" s="38"/>
      <c r="B1" s="39"/>
      <c r="C1" s="82" t="s">
        <v>143</v>
      </c>
      <c r="D1" s="82"/>
      <c r="E1" s="82"/>
      <c r="F1" s="82"/>
      <c r="G1" s="82"/>
      <c r="H1" s="82"/>
      <c r="I1" s="82"/>
      <c r="J1" s="82"/>
      <c r="K1" s="82"/>
      <c r="L1" s="82"/>
      <c r="M1" s="83"/>
      <c r="N1" s="83"/>
      <c r="O1" s="1"/>
      <c r="P1" s="44"/>
    </row>
    <row r="2" spans="1:16" x14ac:dyDescent="0.2">
      <c r="A2" s="40"/>
      <c r="B2" s="1"/>
      <c r="C2" s="80"/>
      <c r="D2" s="80"/>
      <c r="E2" s="80"/>
      <c r="F2" s="80"/>
      <c r="G2" s="80"/>
      <c r="H2" s="80"/>
      <c r="I2" s="80"/>
      <c r="J2" s="80"/>
      <c r="K2" s="80"/>
      <c r="L2" s="80"/>
      <c r="M2" s="84"/>
      <c r="N2" s="84"/>
      <c r="O2" s="1"/>
      <c r="P2" s="44"/>
    </row>
    <row r="3" spans="1:16" ht="13.5" thickBot="1" x14ac:dyDescent="0.25">
      <c r="A3" s="40"/>
      <c r="B3" s="1"/>
      <c r="C3" s="80"/>
      <c r="D3" s="80"/>
      <c r="E3" s="80"/>
      <c r="F3" s="80"/>
      <c r="G3" s="80"/>
      <c r="H3" s="80"/>
      <c r="I3" s="80"/>
      <c r="J3" s="80"/>
      <c r="K3" s="80"/>
      <c r="L3" s="80"/>
      <c r="M3" s="84"/>
      <c r="N3" s="84"/>
      <c r="O3" s="1"/>
      <c r="P3" s="44"/>
    </row>
    <row r="4" spans="1:16" ht="32.25" customHeight="1" thickBot="1" x14ac:dyDescent="0.25">
      <c r="A4" s="70"/>
      <c r="B4" s="72" t="s">
        <v>14</v>
      </c>
      <c r="C4" s="74" t="s">
        <v>13</v>
      </c>
      <c r="D4" s="33" t="s">
        <v>15</v>
      </c>
      <c r="E4" s="34" t="s">
        <v>20</v>
      </c>
      <c r="F4" s="34" t="s">
        <v>52</v>
      </c>
      <c r="G4" s="76" t="s">
        <v>17</v>
      </c>
      <c r="H4" s="77"/>
      <c r="I4" s="78"/>
      <c r="J4" s="78"/>
      <c r="K4" s="78"/>
      <c r="L4" s="79"/>
      <c r="M4" s="76" t="s">
        <v>18</v>
      </c>
      <c r="N4" s="79"/>
      <c r="O4" s="47" t="s">
        <v>19</v>
      </c>
      <c r="P4" s="48" t="s">
        <v>51</v>
      </c>
    </row>
    <row r="5" spans="1:16" ht="13.5" thickBot="1" x14ac:dyDescent="0.25">
      <c r="A5" s="85"/>
      <c r="B5" s="73"/>
      <c r="C5" s="75"/>
      <c r="D5" s="25" t="s">
        <v>16</v>
      </c>
      <c r="E5" s="25" t="s">
        <v>16</v>
      </c>
      <c r="F5" s="25" t="s">
        <v>16</v>
      </c>
      <c r="G5" s="26" t="s">
        <v>21</v>
      </c>
      <c r="H5" s="26" t="s">
        <v>50</v>
      </c>
      <c r="I5" s="27" t="s">
        <v>22</v>
      </c>
      <c r="J5" s="27" t="s">
        <v>23</v>
      </c>
      <c r="K5" s="27" t="s">
        <v>24</v>
      </c>
      <c r="L5" s="28" t="s">
        <v>25</v>
      </c>
      <c r="M5" s="29" t="s">
        <v>26</v>
      </c>
      <c r="N5" s="28" t="s">
        <v>27</v>
      </c>
      <c r="O5" s="46" t="s">
        <v>16</v>
      </c>
      <c r="P5" s="52" t="s">
        <v>16</v>
      </c>
    </row>
    <row r="6" spans="1:16" x14ac:dyDescent="0.2">
      <c r="A6" s="18">
        <v>1</v>
      </c>
      <c r="B6" s="10" t="s">
        <v>55</v>
      </c>
      <c r="C6" s="15" t="s">
        <v>56</v>
      </c>
      <c r="D6" s="3">
        <v>20</v>
      </c>
      <c r="E6" s="13">
        <v>8</v>
      </c>
      <c r="F6" s="13">
        <v>25</v>
      </c>
      <c r="G6" s="3">
        <v>0</v>
      </c>
      <c r="H6" s="13">
        <v>0</v>
      </c>
      <c r="I6" s="9">
        <v>0</v>
      </c>
      <c r="J6" s="9">
        <v>0</v>
      </c>
      <c r="K6" s="9">
        <v>0</v>
      </c>
      <c r="L6" s="4">
        <v>0</v>
      </c>
      <c r="M6" s="19">
        <v>0</v>
      </c>
      <c r="N6" s="12">
        <v>0</v>
      </c>
      <c r="O6" s="49">
        <f>E6/D6</f>
        <v>0.4</v>
      </c>
      <c r="P6" s="53">
        <f>F6/D6</f>
        <v>1.25</v>
      </c>
    </row>
    <row r="7" spans="1:16" x14ac:dyDescent="0.2">
      <c r="A7" s="17">
        <v>2</v>
      </c>
      <c r="B7" s="11" t="s">
        <v>61</v>
      </c>
      <c r="C7" s="16" t="s">
        <v>62</v>
      </c>
      <c r="D7" s="5">
        <v>20</v>
      </c>
      <c r="E7" s="14">
        <v>4</v>
      </c>
      <c r="F7" s="14">
        <v>13</v>
      </c>
      <c r="G7" s="5">
        <v>0</v>
      </c>
      <c r="H7" s="14">
        <v>0</v>
      </c>
      <c r="I7" s="7">
        <v>0</v>
      </c>
      <c r="J7" s="7">
        <v>0</v>
      </c>
      <c r="K7" s="7">
        <v>0</v>
      </c>
      <c r="L7" s="6">
        <v>0</v>
      </c>
      <c r="M7" s="20">
        <v>0</v>
      </c>
      <c r="N7" s="2">
        <v>0</v>
      </c>
      <c r="O7" s="49">
        <f t="shared" ref="O7:O13" si="0">E7/D7</f>
        <v>0.2</v>
      </c>
      <c r="P7" s="41">
        <f t="shared" ref="P7:P13" si="1">F7/D7</f>
        <v>0.65</v>
      </c>
    </row>
    <row r="8" spans="1:16" x14ac:dyDescent="0.2">
      <c r="A8" s="17">
        <v>3</v>
      </c>
      <c r="B8" s="11" t="s">
        <v>65</v>
      </c>
      <c r="C8" s="16" t="s">
        <v>66</v>
      </c>
      <c r="D8" s="5">
        <v>20</v>
      </c>
      <c r="E8" s="14">
        <v>3</v>
      </c>
      <c r="F8" s="14">
        <v>10</v>
      </c>
      <c r="G8" s="5">
        <v>0</v>
      </c>
      <c r="H8" s="14">
        <v>0</v>
      </c>
      <c r="I8" s="7">
        <v>0</v>
      </c>
      <c r="J8" s="7">
        <v>0</v>
      </c>
      <c r="K8" s="7">
        <v>0</v>
      </c>
      <c r="L8" s="6">
        <v>0</v>
      </c>
      <c r="M8" s="20">
        <v>0</v>
      </c>
      <c r="N8" s="2">
        <v>0</v>
      </c>
      <c r="O8" s="49">
        <f t="shared" si="0"/>
        <v>0.15</v>
      </c>
      <c r="P8" s="41">
        <f t="shared" si="1"/>
        <v>0.5</v>
      </c>
    </row>
    <row r="9" spans="1:16" x14ac:dyDescent="0.2">
      <c r="A9" s="17">
        <v>4</v>
      </c>
      <c r="B9" s="11" t="s">
        <v>73</v>
      </c>
      <c r="C9" s="16" t="s">
        <v>74</v>
      </c>
      <c r="D9" s="5">
        <v>20</v>
      </c>
      <c r="E9" s="14">
        <v>3</v>
      </c>
      <c r="F9" s="14">
        <v>9</v>
      </c>
      <c r="G9" s="5">
        <v>0</v>
      </c>
      <c r="H9" s="14">
        <v>0</v>
      </c>
      <c r="I9" s="7">
        <v>0</v>
      </c>
      <c r="J9" s="7">
        <v>0</v>
      </c>
      <c r="K9" s="7">
        <v>0</v>
      </c>
      <c r="L9" s="6">
        <v>0</v>
      </c>
      <c r="M9" s="20">
        <v>0</v>
      </c>
      <c r="N9" s="2">
        <v>0</v>
      </c>
      <c r="O9" s="49">
        <f t="shared" si="0"/>
        <v>0.15</v>
      </c>
      <c r="P9" s="41">
        <f t="shared" si="1"/>
        <v>0.45</v>
      </c>
    </row>
    <row r="10" spans="1:16" x14ac:dyDescent="0.2">
      <c r="A10" s="17">
        <v>5</v>
      </c>
      <c r="B10" s="11" t="s">
        <v>77</v>
      </c>
      <c r="C10" s="16" t="s">
        <v>78</v>
      </c>
      <c r="D10" s="5">
        <v>20</v>
      </c>
      <c r="E10" s="14">
        <v>3</v>
      </c>
      <c r="F10" s="14">
        <v>11</v>
      </c>
      <c r="G10" s="5">
        <v>0</v>
      </c>
      <c r="H10" s="14">
        <v>0</v>
      </c>
      <c r="I10" s="7">
        <v>0</v>
      </c>
      <c r="J10" s="7">
        <v>0</v>
      </c>
      <c r="K10" s="7">
        <v>0</v>
      </c>
      <c r="L10" s="6">
        <v>0</v>
      </c>
      <c r="M10" s="20">
        <v>0</v>
      </c>
      <c r="N10" s="2">
        <v>0</v>
      </c>
      <c r="O10" s="49">
        <f t="shared" si="0"/>
        <v>0.15</v>
      </c>
      <c r="P10" s="41">
        <f t="shared" si="1"/>
        <v>0.55000000000000004</v>
      </c>
    </row>
    <row r="11" spans="1:16" x14ac:dyDescent="0.2">
      <c r="A11" s="17">
        <v>6</v>
      </c>
      <c r="B11" s="11" t="s">
        <v>79</v>
      </c>
      <c r="C11" s="16" t="s">
        <v>80</v>
      </c>
      <c r="D11" s="5">
        <v>30</v>
      </c>
      <c r="E11" s="14">
        <v>4</v>
      </c>
      <c r="F11" s="14">
        <v>20</v>
      </c>
      <c r="G11" s="5">
        <v>0</v>
      </c>
      <c r="H11" s="14">
        <v>0</v>
      </c>
      <c r="I11" s="7">
        <v>0</v>
      </c>
      <c r="J11" s="7">
        <v>0</v>
      </c>
      <c r="K11" s="7">
        <v>0</v>
      </c>
      <c r="L11" s="6">
        <v>0</v>
      </c>
      <c r="M11" s="20">
        <v>0</v>
      </c>
      <c r="N11" s="2">
        <v>0</v>
      </c>
      <c r="O11" s="49">
        <f t="shared" si="0"/>
        <v>0.13333333333333333</v>
      </c>
      <c r="P11" s="41">
        <f t="shared" si="1"/>
        <v>0.66666666666666663</v>
      </c>
    </row>
    <row r="12" spans="1:16" ht="13.5" thickBot="1" x14ac:dyDescent="0.25">
      <c r="A12" s="17">
        <v>7</v>
      </c>
      <c r="B12" s="11" t="s">
        <v>89</v>
      </c>
      <c r="C12" s="16" t="s">
        <v>90</v>
      </c>
      <c r="D12" s="5">
        <v>20</v>
      </c>
      <c r="E12" s="14">
        <v>4</v>
      </c>
      <c r="F12" s="14">
        <v>13</v>
      </c>
      <c r="G12" s="5">
        <v>0</v>
      </c>
      <c r="H12" s="14">
        <v>0</v>
      </c>
      <c r="I12" s="7">
        <v>0</v>
      </c>
      <c r="J12" s="7">
        <v>0</v>
      </c>
      <c r="K12" s="7">
        <v>0</v>
      </c>
      <c r="L12" s="6">
        <v>0</v>
      </c>
      <c r="M12" s="20">
        <v>0</v>
      </c>
      <c r="N12" s="2">
        <v>0</v>
      </c>
      <c r="O12" s="49">
        <f t="shared" si="0"/>
        <v>0.2</v>
      </c>
      <c r="P12" s="41">
        <f t="shared" si="1"/>
        <v>0.65</v>
      </c>
    </row>
    <row r="13" spans="1:16" ht="13.5" thickBot="1" x14ac:dyDescent="0.25">
      <c r="A13" s="42"/>
      <c r="B13" s="43"/>
      <c r="C13" s="37" t="s">
        <v>28</v>
      </c>
      <c r="D13" s="21">
        <f>SUM(D6:D12)</f>
        <v>150</v>
      </c>
      <c r="E13" s="22">
        <f>SUM(E6:E12)</f>
        <v>29</v>
      </c>
      <c r="F13" s="36">
        <f>SUM(F10:F12)</f>
        <v>44</v>
      </c>
      <c r="G13" s="32">
        <f t="shared" ref="G13:N13" si="2">SUM(G6:G12)</f>
        <v>0</v>
      </c>
      <c r="H13" s="30">
        <f t="shared" si="2"/>
        <v>0</v>
      </c>
      <c r="I13" s="30">
        <f t="shared" si="2"/>
        <v>0</v>
      </c>
      <c r="J13" s="30">
        <f t="shared" si="2"/>
        <v>0</v>
      </c>
      <c r="K13" s="30">
        <f t="shared" si="2"/>
        <v>0</v>
      </c>
      <c r="L13" s="31">
        <f t="shared" si="2"/>
        <v>0</v>
      </c>
      <c r="M13" s="23">
        <f t="shared" si="2"/>
        <v>0</v>
      </c>
      <c r="N13" s="36">
        <f t="shared" si="2"/>
        <v>0</v>
      </c>
      <c r="O13" s="49">
        <f t="shared" si="0"/>
        <v>0.19333333333333333</v>
      </c>
      <c r="P13" s="54">
        <f t="shared" si="1"/>
        <v>0.29333333333333333</v>
      </c>
    </row>
    <row r="14" spans="1:16" x14ac:dyDescent="0.2">
      <c r="E14" s="35"/>
      <c r="F14" s="35"/>
    </row>
    <row r="15" spans="1:16" x14ac:dyDescent="0.2">
      <c r="E15" s="8"/>
      <c r="F15" s="8"/>
    </row>
  </sheetData>
  <mergeCells count="6">
    <mergeCell ref="C1:N3"/>
    <mergeCell ref="A4:A5"/>
    <mergeCell ref="B4:B5"/>
    <mergeCell ref="C4:C5"/>
    <mergeCell ref="G4:L4"/>
    <mergeCell ref="M4:N4"/>
  </mergeCells>
  <pageMargins left="0.19685039370078741" right="0.19685039370078741" top="0.59055118110236227" bottom="0.19685039370078741" header="0.51181102362204722" footer="0.19685039370078741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zoomScale="115" workbookViewId="0">
      <selection activeCell="O22" sqref="O22:O23"/>
    </sheetView>
  </sheetViews>
  <sheetFormatPr defaultRowHeight="12.75" x14ac:dyDescent="0.2"/>
  <cols>
    <col min="1" max="1" width="3.5703125" style="24" bestFit="1" customWidth="1"/>
    <col min="2" max="2" width="8" bestFit="1" customWidth="1"/>
    <col min="3" max="3" width="55.28515625" bestFit="1" customWidth="1"/>
    <col min="4" max="4" width="5" style="24" bestFit="1" customWidth="1"/>
    <col min="5" max="6" width="9" customWidth="1"/>
    <col min="7" max="7" width="4.42578125" bestFit="1" customWidth="1"/>
    <col min="8" max="8" width="4.42578125" customWidth="1"/>
    <col min="9" max="9" width="3.5703125" customWidth="1"/>
    <col min="10" max="10" width="3.5703125" bestFit="1" customWidth="1"/>
    <col min="11" max="11" width="3" bestFit="1" customWidth="1"/>
    <col min="12" max="12" width="3.5703125" bestFit="1" customWidth="1"/>
    <col min="13" max="13" width="6.85546875" bestFit="1" customWidth="1"/>
    <col min="15" max="15" width="6.42578125" bestFit="1" customWidth="1"/>
    <col min="16" max="16" width="9.140625" style="45"/>
  </cols>
  <sheetData>
    <row r="1" spans="1:16" x14ac:dyDescent="0.2">
      <c r="A1" s="38"/>
      <c r="B1" s="39"/>
      <c r="C1" s="82" t="s">
        <v>144</v>
      </c>
      <c r="D1" s="82"/>
      <c r="E1" s="82"/>
      <c r="F1" s="82"/>
      <c r="G1" s="82"/>
      <c r="H1" s="82"/>
      <c r="I1" s="82"/>
      <c r="J1" s="82"/>
      <c r="K1" s="82"/>
      <c r="L1" s="82"/>
      <c r="M1" s="83"/>
      <c r="N1" s="83"/>
      <c r="O1" s="1"/>
      <c r="P1" s="44"/>
    </row>
    <row r="2" spans="1:16" x14ac:dyDescent="0.2">
      <c r="A2" s="40"/>
      <c r="B2" s="1"/>
      <c r="C2" s="80"/>
      <c r="D2" s="80"/>
      <c r="E2" s="80"/>
      <c r="F2" s="80"/>
      <c r="G2" s="80"/>
      <c r="H2" s="80"/>
      <c r="I2" s="80"/>
      <c r="J2" s="80"/>
      <c r="K2" s="80"/>
      <c r="L2" s="80"/>
      <c r="M2" s="84"/>
      <c r="N2" s="84"/>
      <c r="O2" s="1"/>
      <c r="P2" s="44"/>
    </row>
    <row r="3" spans="1:16" ht="13.5" thickBot="1" x14ac:dyDescent="0.25">
      <c r="A3" s="40"/>
      <c r="B3" s="1"/>
      <c r="C3" s="80"/>
      <c r="D3" s="80"/>
      <c r="E3" s="80"/>
      <c r="F3" s="80"/>
      <c r="G3" s="80"/>
      <c r="H3" s="80"/>
      <c r="I3" s="80"/>
      <c r="J3" s="80"/>
      <c r="K3" s="80"/>
      <c r="L3" s="80"/>
      <c r="M3" s="84"/>
      <c r="N3" s="84"/>
      <c r="O3" s="1"/>
      <c r="P3" s="44"/>
    </row>
    <row r="4" spans="1:16" ht="32.25" customHeight="1" thickBot="1" x14ac:dyDescent="0.25">
      <c r="A4" s="70"/>
      <c r="B4" s="72" t="s">
        <v>14</v>
      </c>
      <c r="C4" s="74" t="s">
        <v>13</v>
      </c>
      <c r="D4" s="33" t="s">
        <v>15</v>
      </c>
      <c r="E4" s="34" t="s">
        <v>20</v>
      </c>
      <c r="F4" s="34" t="s">
        <v>52</v>
      </c>
      <c r="G4" s="76" t="s">
        <v>17</v>
      </c>
      <c r="H4" s="77"/>
      <c r="I4" s="78"/>
      <c r="J4" s="78"/>
      <c r="K4" s="78"/>
      <c r="L4" s="79"/>
      <c r="M4" s="76" t="s">
        <v>18</v>
      </c>
      <c r="N4" s="79"/>
      <c r="O4" s="47" t="s">
        <v>19</v>
      </c>
      <c r="P4" s="48" t="s">
        <v>51</v>
      </c>
    </row>
    <row r="5" spans="1:16" ht="13.5" thickBot="1" x14ac:dyDescent="0.25">
      <c r="A5" s="85"/>
      <c r="B5" s="73"/>
      <c r="C5" s="75"/>
      <c r="D5" s="25" t="s">
        <v>16</v>
      </c>
      <c r="E5" s="25" t="s">
        <v>16</v>
      </c>
      <c r="F5" s="25" t="s">
        <v>16</v>
      </c>
      <c r="G5" s="26" t="s">
        <v>21</v>
      </c>
      <c r="H5" s="26" t="s">
        <v>50</v>
      </c>
      <c r="I5" s="27" t="s">
        <v>22</v>
      </c>
      <c r="J5" s="27" t="s">
        <v>23</v>
      </c>
      <c r="K5" s="27" t="s">
        <v>24</v>
      </c>
      <c r="L5" s="28" t="s">
        <v>25</v>
      </c>
      <c r="M5" s="29" t="s">
        <v>26</v>
      </c>
      <c r="N5" s="28" t="s">
        <v>27</v>
      </c>
      <c r="O5" s="46" t="s">
        <v>16</v>
      </c>
      <c r="P5" s="52" t="s">
        <v>16</v>
      </c>
    </row>
    <row r="6" spans="1:16" x14ac:dyDescent="0.2">
      <c r="A6" s="18">
        <v>1</v>
      </c>
      <c r="B6" s="10" t="s">
        <v>29</v>
      </c>
      <c r="C6" s="15" t="s">
        <v>0</v>
      </c>
      <c r="D6" s="3">
        <v>20</v>
      </c>
      <c r="E6" s="13">
        <v>18</v>
      </c>
      <c r="F6" s="13">
        <v>78</v>
      </c>
      <c r="G6" s="3">
        <v>0</v>
      </c>
      <c r="H6" s="13">
        <v>0</v>
      </c>
      <c r="I6" s="9">
        <v>0</v>
      </c>
      <c r="J6" s="9">
        <v>0</v>
      </c>
      <c r="K6" s="9">
        <v>0</v>
      </c>
      <c r="L6" s="4">
        <v>0</v>
      </c>
      <c r="M6" s="19">
        <v>0</v>
      </c>
      <c r="N6" s="12">
        <v>0</v>
      </c>
      <c r="O6" s="49">
        <f>E6/D6</f>
        <v>0.9</v>
      </c>
      <c r="P6" s="53">
        <f>F6/D6</f>
        <v>3.9</v>
      </c>
    </row>
    <row r="7" spans="1:16" x14ac:dyDescent="0.2">
      <c r="A7" s="61">
        <v>2</v>
      </c>
      <c r="B7" s="62" t="s">
        <v>30</v>
      </c>
      <c r="C7" s="63" t="s">
        <v>1</v>
      </c>
      <c r="D7" s="64">
        <v>10</v>
      </c>
      <c r="E7" s="65">
        <v>5</v>
      </c>
      <c r="F7" s="65">
        <v>31</v>
      </c>
      <c r="G7" s="64">
        <v>0</v>
      </c>
      <c r="H7" s="65">
        <v>0</v>
      </c>
      <c r="I7" s="66">
        <v>0</v>
      </c>
      <c r="J7" s="66">
        <v>0</v>
      </c>
      <c r="K7" s="66">
        <v>0</v>
      </c>
      <c r="L7" s="67">
        <v>0</v>
      </c>
      <c r="M7" s="68">
        <v>0</v>
      </c>
      <c r="N7" s="69">
        <v>0</v>
      </c>
      <c r="O7" s="49">
        <f t="shared" ref="O7:O14" si="0">E7/D7</f>
        <v>0.5</v>
      </c>
      <c r="P7" s="41">
        <f t="shared" ref="P7:P14" si="1">F7/D7</f>
        <v>3.1</v>
      </c>
    </row>
    <row r="8" spans="1:16" x14ac:dyDescent="0.2">
      <c r="A8" s="61">
        <v>3</v>
      </c>
      <c r="B8" s="62" t="s">
        <v>33</v>
      </c>
      <c r="C8" s="63" t="s">
        <v>4</v>
      </c>
      <c r="D8" s="64">
        <v>10</v>
      </c>
      <c r="E8" s="65">
        <v>13</v>
      </c>
      <c r="F8" s="65">
        <v>37</v>
      </c>
      <c r="G8" s="64">
        <v>0</v>
      </c>
      <c r="H8" s="65">
        <v>0</v>
      </c>
      <c r="I8" s="66">
        <v>0</v>
      </c>
      <c r="J8" s="66">
        <v>0</v>
      </c>
      <c r="K8" s="66">
        <v>0</v>
      </c>
      <c r="L8" s="67">
        <v>0</v>
      </c>
      <c r="M8" s="68">
        <v>0</v>
      </c>
      <c r="N8" s="69">
        <v>0</v>
      </c>
      <c r="O8" s="49">
        <f t="shared" si="0"/>
        <v>1.3</v>
      </c>
      <c r="P8" s="41">
        <f t="shared" si="1"/>
        <v>3.7</v>
      </c>
    </row>
    <row r="9" spans="1:16" x14ac:dyDescent="0.2">
      <c r="A9" s="61">
        <v>4</v>
      </c>
      <c r="B9" s="62" t="s">
        <v>34</v>
      </c>
      <c r="C9" s="63" t="s">
        <v>35</v>
      </c>
      <c r="D9" s="64">
        <v>10</v>
      </c>
      <c r="E9" s="65">
        <v>2</v>
      </c>
      <c r="F9" s="65">
        <v>12</v>
      </c>
      <c r="G9" s="64">
        <v>0</v>
      </c>
      <c r="H9" s="65">
        <v>0</v>
      </c>
      <c r="I9" s="66">
        <v>0</v>
      </c>
      <c r="J9" s="66">
        <v>0</v>
      </c>
      <c r="K9" s="66">
        <v>0</v>
      </c>
      <c r="L9" s="67">
        <v>0</v>
      </c>
      <c r="M9" s="68">
        <v>0</v>
      </c>
      <c r="N9" s="69">
        <v>0</v>
      </c>
      <c r="O9" s="49">
        <f t="shared" si="0"/>
        <v>0.2</v>
      </c>
      <c r="P9" s="41">
        <f t="shared" si="1"/>
        <v>1.2</v>
      </c>
    </row>
    <row r="10" spans="1:16" x14ac:dyDescent="0.2">
      <c r="A10" s="61">
        <v>5</v>
      </c>
      <c r="B10" s="62" t="s">
        <v>36</v>
      </c>
      <c r="C10" s="63" t="s">
        <v>5</v>
      </c>
      <c r="D10" s="64">
        <v>20</v>
      </c>
      <c r="E10" s="65">
        <v>2</v>
      </c>
      <c r="F10" s="65">
        <v>21</v>
      </c>
      <c r="G10" s="64">
        <v>0</v>
      </c>
      <c r="H10" s="65">
        <v>0</v>
      </c>
      <c r="I10" s="66">
        <v>0</v>
      </c>
      <c r="J10" s="66">
        <v>0</v>
      </c>
      <c r="K10" s="66">
        <v>0</v>
      </c>
      <c r="L10" s="67">
        <v>0</v>
      </c>
      <c r="M10" s="68">
        <v>0</v>
      </c>
      <c r="N10" s="69">
        <v>0</v>
      </c>
      <c r="O10" s="49">
        <f t="shared" si="0"/>
        <v>0.1</v>
      </c>
      <c r="P10" s="41">
        <f t="shared" si="1"/>
        <v>1.05</v>
      </c>
    </row>
    <row r="11" spans="1:16" x14ac:dyDescent="0.2">
      <c r="A11" s="61">
        <v>6</v>
      </c>
      <c r="B11" s="62" t="s">
        <v>37</v>
      </c>
      <c r="C11" s="63" t="s">
        <v>38</v>
      </c>
      <c r="D11" s="64">
        <v>10</v>
      </c>
      <c r="E11" s="65">
        <v>0</v>
      </c>
      <c r="F11" s="65">
        <v>19</v>
      </c>
      <c r="G11" s="64">
        <v>0</v>
      </c>
      <c r="H11" s="65">
        <v>0</v>
      </c>
      <c r="I11" s="66">
        <v>0</v>
      </c>
      <c r="J11" s="66">
        <v>0</v>
      </c>
      <c r="K11" s="66">
        <v>0</v>
      </c>
      <c r="L11" s="67">
        <v>0</v>
      </c>
      <c r="M11" s="68">
        <v>0</v>
      </c>
      <c r="N11" s="69">
        <v>0</v>
      </c>
      <c r="O11" s="49">
        <f t="shared" si="0"/>
        <v>0</v>
      </c>
      <c r="P11" s="41">
        <f t="shared" si="1"/>
        <v>1.9</v>
      </c>
    </row>
    <row r="12" spans="1:16" x14ac:dyDescent="0.2">
      <c r="A12" s="61">
        <v>7</v>
      </c>
      <c r="B12" s="62" t="s">
        <v>39</v>
      </c>
      <c r="C12" s="63" t="s">
        <v>6</v>
      </c>
      <c r="D12" s="64">
        <v>10</v>
      </c>
      <c r="E12" s="65">
        <v>10</v>
      </c>
      <c r="F12" s="65">
        <v>84</v>
      </c>
      <c r="G12" s="64">
        <v>0</v>
      </c>
      <c r="H12" s="65">
        <v>0</v>
      </c>
      <c r="I12" s="66">
        <v>0</v>
      </c>
      <c r="J12" s="66">
        <v>0</v>
      </c>
      <c r="K12" s="66">
        <v>0</v>
      </c>
      <c r="L12" s="67">
        <v>0</v>
      </c>
      <c r="M12" s="68">
        <v>0</v>
      </c>
      <c r="N12" s="69">
        <v>0</v>
      </c>
      <c r="O12" s="49">
        <f t="shared" si="0"/>
        <v>1</v>
      </c>
      <c r="P12" s="41">
        <f t="shared" si="1"/>
        <v>8.4</v>
      </c>
    </row>
    <row r="13" spans="1:16" x14ac:dyDescent="0.2">
      <c r="A13" s="61">
        <v>8</v>
      </c>
      <c r="B13" s="62" t="s">
        <v>40</v>
      </c>
      <c r="C13" s="63" t="s">
        <v>7</v>
      </c>
      <c r="D13" s="64">
        <v>10</v>
      </c>
      <c r="E13" s="65">
        <v>6</v>
      </c>
      <c r="F13" s="65">
        <v>28</v>
      </c>
      <c r="G13" s="64">
        <v>0</v>
      </c>
      <c r="H13" s="65">
        <v>0</v>
      </c>
      <c r="I13" s="66">
        <v>0</v>
      </c>
      <c r="J13" s="66">
        <v>0</v>
      </c>
      <c r="K13" s="66">
        <v>0</v>
      </c>
      <c r="L13" s="67">
        <v>0</v>
      </c>
      <c r="M13" s="68">
        <v>0</v>
      </c>
      <c r="N13" s="69">
        <v>0</v>
      </c>
      <c r="O13" s="49">
        <f t="shared" si="0"/>
        <v>0.6</v>
      </c>
      <c r="P13" s="41">
        <f t="shared" si="1"/>
        <v>2.8</v>
      </c>
    </row>
    <row r="14" spans="1:16" x14ac:dyDescent="0.2">
      <c r="A14" s="61">
        <v>9</v>
      </c>
      <c r="B14" s="62" t="s">
        <v>43</v>
      </c>
      <c r="C14" s="63" t="s">
        <v>10</v>
      </c>
      <c r="D14" s="64">
        <v>20</v>
      </c>
      <c r="E14" s="65">
        <v>14</v>
      </c>
      <c r="F14" s="65">
        <v>97</v>
      </c>
      <c r="G14" s="64">
        <v>0</v>
      </c>
      <c r="H14" s="65">
        <v>0</v>
      </c>
      <c r="I14" s="66">
        <v>0</v>
      </c>
      <c r="J14" s="66">
        <v>0</v>
      </c>
      <c r="K14" s="66">
        <v>0</v>
      </c>
      <c r="L14" s="67">
        <v>0</v>
      </c>
      <c r="M14" s="68">
        <v>0</v>
      </c>
      <c r="N14" s="69">
        <v>0</v>
      </c>
      <c r="O14" s="49">
        <f t="shared" si="0"/>
        <v>0.7</v>
      </c>
      <c r="P14" s="41">
        <f t="shared" si="1"/>
        <v>4.8499999999999996</v>
      </c>
    </row>
    <row r="15" spans="1:16" x14ac:dyDescent="0.2">
      <c r="A15" s="61">
        <v>10</v>
      </c>
      <c r="B15" s="11" t="s">
        <v>44</v>
      </c>
      <c r="C15" s="16" t="s">
        <v>11</v>
      </c>
      <c r="D15" s="5">
        <v>20</v>
      </c>
      <c r="E15" s="14">
        <v>16</v>
      </c>
      <c r="F15" s="14">
        <v>103</v>
      </c>
      <c r="G15" s="5">
        <v>0</v>
      </c>
      <c r="H15" s="14">
        <v>0</v>
      </c>
      <c r="I15" s="7">
        <v>0</v>
      </c>
      <c r="J15" s="7">
        <v>0</v>
      </c>
      <c r="K15" s="7">
        <v>0</v>
      </c>
      <c r="L15" s="6">
        <v>0</v>
      </c>
      <c r="M15" s="20">
        <v>0</v>
      </c>
      <c r="N15" s="2">
        <v>0</v>
      </c>
      <c r="O15" s="49">
        <f t="shared" ref="O15:O23" si="2">E15/D15</f>
        <v>0.8</v>
      </c>
      <c r="P15" s="41">
        <f t="shared" ref="P15:P23" si="3">F15/D15</f>
        <v>5.15</v>
      </c>
    </row>
    <row r="16" spans="1:16" x14ac:dyDescent="0.2">
      <c r="A16" s="61">
        <v>11</v>
      </c>
      <c r="B16" s="11" t="s">
        <v>48</v>
      </c>
      <c r="C16" s="16" t="s">
        <v>49</v>
      </c>
      <c r="D16" s="5">
        <v>10</v>
      </c>
      <c r="E16" s="14">
        <v>10</v>
      </c>
      <c r="F16" s="14">
        <v>35</v>
      </c>
      <c r="G16" s="5">
        <v>0</v>
      </c>
      <c r="H16" s="14">
        <v>0</v>
      </c>
      <c r="I16" s="7">
        <v>0</v>
      </c>
      <c r="J16" s="7">
        <v>0</v>
      </c>
      <c r="K16" s="7">
        <v>0</v>
      </c>
      <c r="L16" s="6">
        <v>0</v>
      </c>
      <c r="M16" s="20">
        <v>0</v>
      </c>
      <c r="N16" s="2">
        <v>0</v>
      </c>
      <c r="O16" s="49">
        <f t="shared" si="2"/>
        <v>1</v>
      </c>
      <c r="P16" s="41">
        <f t="shared" si="3"/>
        <v>3.5</v>
      </c>
    </row>
    <row r="17" spans="1:16" x14ac:dyDescent="0.2">
      <c r="A17" s="61">
        <v>12</v>
      </c>
      <c r="B17" s="11" t="s">
        <v>55</v>
      </c>
      <c r="C17" s="16" t="s">
        <v>56</v>
      </c>
      <c r="D17" s="5">
        <v>30</v>
      </c>
      <c r="E17" s="14">
        <v>6</v>
      </c>
      <c r="F17" s="14">
        <v>21</v>
      </c>
      <c r="G17" s="5">
        <v>0</v>
      </c>
      <c r="H17" s="14">
        <v>0</v>
      </c>
      <c r="I17" s="7">
        <v>0</v>
      </c>
      <c r="J17" s="7">
        <v>0</v>
      </c>
      <c r="K17" s="7">
        <v>0</v>
      </c>
      <c r="L17" s="6">
        <v>0</v>
      </c>
      <c r="M17" s="20">
        <v>0</v>
      </c>
      <c r="N17" s="2">
        <v>0</v>
      </c>
      <c r="O17" s="49">
        <f t="shared" si="2"/>
        <v>0.2</v>
      </c>
      <c r="P17" s="41">
        <f t="shared" si="3"/>
        <v>0.7</v>
      </c>
    </row>
    <row r="18" spans="1:16" x14ac:dyDescent="0.2">
      <c r="A18" s="61">
        <v>13</v>
      </c>
      <c r="B18" s="11" t="s">
        <v>71</v>
      </c>
      <c r="C18" s="16" t="s">
        <v>72</v>
      </c>
      <c r="D18" s="5">
        <v>25</v>
      </c>
      <c r="E18" s="14">
        <v>3</v>
      </c>
      <c r="F18" s="14">
        <v>13</v>
      </c>
      <c r="G18" s="5">
        <v>0</v>
      </c>
      <c r="H18" s="14">
        <v>0</v>
      </c>
      <c r="I18" s="7">
        <v>0</v>
      </c>
      <c r="J18" s="7">
        <v>0</v>
      </c>
      <c r="K18" s="7">
        <v>0</v>
      </c>
      <c r="L18" s="6">
        <v>0</v>
      </c>
      <c r="M18" s="20">
        <v>0</v>
      </c>
      <c r="N18" s="2">
        <v>0</v>
      </c>
      <c r="O18" s="49">
        <f t="shared" si="2"/>
        <v>0.12</v>
      </c>
      <c r="P18" s="41">
        <f t="shared" si="3"/>
        <v>0.52</v>
      </c>
    </row>
    <row r="19" spans="1:16" x14ac:dyDescent="0.2">
      <c r="A19" s="61">
        <v>14</v>
      </c>
      <c r="B19" s="11" t="s">
        <v>73</v>
      </c>
      <c r="C19" s="16" t="s">
        <v>74</v>
      </c>
      <c r="D19" s="5">
        <v>20</v>
      </c>
      <c r="E19" s="14">
        <v>3</v>
      </c>
      <c r="F19" s="14">
        <v>16</v>
      </c>
      <c r="G19" s="5">
        <v>0</v>
      </c>
      <c r="H19" s="14">
        <v>0</v>
      </c>
      <c r="I19" s="7">
        <v>0</v>
      </c>
      <c r="J19" s="7">
        <v>0</v>
      </c>
      <c r="K19" s="7">
        <v>0</v>
      </c>
      <c r="L19" s="6">
        <v>0</v>
      </c>
      <c r="M19" s="20">
        <v>0</v>
      </c>
      <c r="N19" s="2">
        <v>0</v>
      </c>
      <c r="O19" s="49">
        <f t="shared" si="2"/>
        <v>0.15</v>
      </c>
      <c r="P19" s="41">
        <f t="shared" si="3"/>
        <v>0.8</v>
      </c>
    </row>
    <row r="20" spans="1:16" x14ac:dyDescent="0.2">
      <c r="A20" s="61">
        <v>15</v>
      </c>
      <c r="B20" s="11" t="s">
        <v>81</v>
      </c>
      <c r="C20" s="16" t="s">
        <v>82</v>
      </c>
      <c r="D20" s="5">
        <v>25</v>
      </c>
      <c r="E20" s="14">
        <v>9</v>
      </c>
      <c r="F20" s="14">
        <v>30</v>
      </c>
      <c r="G20" s="5">
        <v>0</v>
      </c>
      <c r="H20" s="14">
        <v>0</v>
      </c>
      <c r="I20" s="7">
        <v>0</v>
      </c>
      <c r="J20" s="7">
        <v>0</v>
      </c>
      <c r="K20" s="7">
        <v>0</v>
      </c>
      <c r="L20" s="6">
        <v>0</v>
      </c>
      <c r="M20" s="20">
        <v>0</v>
      </c>
      <c r="N20" s="2">
        <v>0</v>
      </c>
      <c r="O20" s="49">
        <f t="shared" si="2"/>
        <v>0.36</v>
      </c>
      <c r="P20" s="41">
        <f t="shared" si="3"/>
        <v>1.2</v>
      </c>
    </row>
    <row r="21" spans="1:16" x14ac:dyDescent="0.2">
      <c r="A21" s="61">
        <v>16</v>
      </c>
      <c r="B21" s="11" t="s">
        <v>91</v>
      </c>
      <c r="C21" s="16" t="s">
        <v>92</v>
      </c>
      <c r="D21" s="5">
        <v>25</v>
      </c>
      <c r="E21" s="14">
        <v>4</v>
      </c>
      <c r="F21" s="14">
        <v>21</v>
      </c>
      <c r="G21" s="5">
        <v>0</v>
      </c>
      <c r="H21" s="14">
        <v>0</v>
      </c>
      <c r="I21" s="7">
        <v>0</v>
      </c>
      <c r="J21" s="7">
        <v>0</v>
      </c>
      <c r="K21" s="7">
        <v>0</v>
      </c>
      <c r="L21" s="6">
        <v>0</v>
      </c>
      <c r="M21" s="20">
        <v>0</v>
      </c>
      <c r="N21" s="2">
        <v>0</v>
      </c>
      <c r="O21" s="49">
        <f t="shared" si="2"/>
        <v>0.16</v>
      </c>
      <c r="P21" s="41">
        <f t="shared" si="3"/>
        <v>0.84</v>
      </c>
    </row>
    <row r="22" spans="1:16" ht="13.5" thickBot="1" x14ac:dyDescent="0.25">
      <c r="A22" s="61">
        <v>17</v>
      </c>
      <c r="B22" s="11" t="s">
        <v>95</v>
      </c>
      <c r="C22" s="16" t="s">
        <v>96</v>
      </c>
      <c r="D22" s="5">
        <v>25</v>
      </c>
      <c r="E22" s="14">
        <v>6</v>
      </c>
      <c r="F22" s="14">
        <v>11</v>
      </c>
      <c r="G22" s="5">
        <v>0</v>
      </c>
      <c r="H22" s="14">
        <v>0</v>
      </c>
      <c r="I22" s="7">
        <v>0</v>
      </c>
      <c r="J22" s="7">
        <v>0</v>
      </c>
      <c r="K22" s="7">
        <v>0</v>
      </c>
      <c r="L22" s="6">
        <v>0</v>
      </c>
      <c r="M22" s="20">
        <v>0</v>
      </c>
      <c r="N22" s="2">
        <v>0</v>
      </c>
      <c r="O22" s="49">
        <f t="shared" si="2"/>
        <v>0.24</v>
      </c>
      <c r="P22" s="41">
        <f t="shared" si="3"/>
        <v>0.44</v>
      </c>
    </row>
    <row r="23" spans="1:16" ht="13.5" thickBot="1" x14ac:dyDescent="0.25">
      <c r="A23" s="42"/>
      <c r="B23" s="43"/>
      <c r="C23" s="37" t="s">
        <v>28</v>
      </c>
      <c r="D23" s="21">
        <f>SUM(D6:D22)</f>
        <v>300</v>
      </c>
      <c r="E23" s="22">
        <f>SUM(E6:E22)</f>
        <v>127</v>
      </c>
      <c r="F23" s="36">
        <f>SUM(F18:F22)</f>
        <v>91</v>
      </c>
      <c r="G23" s="32">
        <f t="shared" ref="G23:N23" si="4">SUM(G6:G22)</f>
        <v>0</v>
      </c>
      <c r="H23" s="30">
        <f t="shared" si="4"/>
        <v>0</v>
      </c>
      <c r="I23" s="30">
        <f t="shared" si="4"/>
        <v>0</v>
      </c>
      <c r="J23" s="30">
        <f t="shared" si="4"/>
        <v>0</v>
      </c>
      <c r="K23" s="30">
        <f t="shared" si="4"/>
        <v>0</v>
      </c>
      <c r="L23" s="31">
        <f t="shared" si="4"/>
        <v>0</v>
      </c>
      <c r="M23" s="23">
        <f t="shared" si="4"/>
        <v>0</v>
      </c>
      <c r="N23" s="36">
        <f t="shared" si="4"/>
        <v>0</v>
      </c>
      <c r="O23" s="49">
        <f t="shared" si="2"/>
        <v>0.42333333333333334</v>
      </c>
      <c r="P23" s="54">
        <f t="shared" si="3"/>
        <v>0.30333333333333334</v>
      </c>
    </row>
    <row r="24" spans="1:16" x14ac:dyDescent="0.2">
      <c r="E24" s="35"/>
      <c r="F24" s="35"/>
    </row>
    <row r="25" spans="1:16" x14ac:dyDescent="0.2">
      <c r="E25" s="8"/>
      <c r="F25" s="8"/>
    </row>
  </sheetData>
  <mergeCells count="6">
    <mergeCell ref="C1:N3"/>
    <mergeCell ref="A4:A5"/>
    <mergeCell ref="B4:B5"/>
    <mergeCell ref="C4:C5"/>
    <mergeCell ref="G4:L4"/>
    <mergeCell ref="M4:N4"/>
  </mergeCells>
  <pageMargins left="0.19685039370078741" right="0.19685039370078741" top="0.59055118110236227" bottom="0.19685039370078741" header="0.51181102362204722" footer="0.19685039370078741"/>
  <pageSetup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="115" workbookViewId="0">
      <selection activeCell="O29" sqref="O29:O30"/>
    </sheetView>
  </sheetViews>
  <sheetFormatPr defaultRowHeight="12.75" x14ac:dyDescent="0.2"/>
  <cols>
    <col min="1" max="1" width="3.5703125" style="24" bestFit="1" customWidth="1"/>
    <col min="2" max="2" width="8" bestFit="1" customWidth="1"/>
    <col min="3" max="3" width="55.28515625" bestFit="1" customWidth="1"/>
    <col min="4" max="4" width="5" style="24" bestFit="1" customWidth="1"/>
    <col min="5" max="6" width="9" customWidth="1"/>
    <col min="7" max="7" width="4.42578125" bestFit="1" customWidth="1"/>
    <col min="8" max="8" width="4.42578125" customWidth="1"/>
    <col min="9" max="9" width="3.5703125" customWidth="1"/>
    <col min="10" max="10" width="3.5703125" bestFit="1" customWidth="1"/>
    <col min="11" max="11" width="3" bestFit="1" customWidth="1"/>
    <col min="12" max="12" width="3.5703125" bestFit="1" customWidth="1"/>
    <col min="13" max="13" width="6.85546875" bestFit="1" customWidth="1"/>
    <col min="15" max="15" width="6.42578125" bestFit="1" customWidth="1"/>
    <col min="16" max="16" width="9.140625" style="45"/>
  </cols>
  <sheetData>
    <row r="1" spans="1:16" x14ac:dyDescent="0.2">
      <c r="A1" s="38"/>
      <c r="B1" s="39"/>
      <c r="C1" s="82" t="s">
        <v>145</v>
      </c>
      <c r="D1" s="82"/>
      <c r="E1" s="82"/>
      <c r="F1" s="82"/>
      <c r="G1" s="82"/>
      <c r="H1" s="82"/>
      <c r="I1" s="82"/>
      <c r="J1" s="82"/>
      <c r="K1" s="82"/>
      <c r="L1" s="82"/>
      <c r="M1" s="83"/>
      <c r="N1" s="83"/>
      <c r="O1" s="1"/>
      <c r="P1" s="44"/>
    </row>
    <row r="2" spans="1:16" x14ac:dyDescent="0.2">
      <c r="A2" s="40"/>
      <c r="B2" s="1"/>
      <c r="C2" s="80"/>
      <c r="D2" s="80"/>
      <c r="E2" s="80"/>
      <c r="F2" s="80"/>
      <c r="G2" s="80"/>
      <c r="H2" s="80"/>
      <c r="I2" s="80"/>
      <c r="J2" s="80"/>
      <c r="K2" s="80"/>
      <c r="L2" s="80"/>
      <c r="M2" s="84"/>
      <c r="N2" s="84"/>
      <c r="O2" s="1"/>
      <c r="P2" s="44"/>
    </row>
    <row r="3" spans="1:16" ht="13.5" thickBot="1" x14ac:dyDescent="0.25">
      <c r="A3" s="40"/>
      <c r="B3" s="1"/>
      <c r="C3" s="80"/>
      <c r="D3" s="80"/>
      <c r="E3" s="80"/>
      <c r="F3" s="80"/>
      <c r="G3" s="80"/>
      <c r="H3" s="80"/>
      <c r="I3" s="80"/>
      <c r="J3" s="80"/>
      <c r="K3" s="80"/>
      <c r="L3" s="80"/>
      <c r="M3" s="84"/>
      <c r="N3" s="84"/>
      <c r="O3" s="1"/>
      <c r="P3" s="44"/>
    </row>
    <row r="4" spans="1:16" ht="32.25" customHeight="1" thickBot="1" x14ac:dyDescent="0.25">
      <c r="A4" s="70"/>
      <c r="B4" s="72" t="s">
        <v>14</v>
      </c>
      <c r="C4" s="74" t="s">
        <v>13</v>
      </c>
      <c r="D4" s="33" t="s">
        <v>15</v>
      </c>
      <c r="E4" s="34" t="s">
        <v>20</v>
      </c>
      <c r="F4" s="34" t="s">
        <v>52</v>
      </c>
      <c r="G4" s="76" t="s">
        <v>17</v>
      </c>
      <c r="H4" s="77"/>
      <c r="I4" s="78"/>
      <c r="J4" s="78"/>
      <c r="K4" s="78"/>
      <c r="L4" s="79"/>
      <c r="M4" s="76" t="s">
        <v>18</v>
      </c>
      <c r="N4" s="79"/>
      <c r="O4" s="47" t="s">
        <v>19</v>
      </c>
      <c r="P4" s="48" t="s">
        <v>51</v>
      </c>
    </row>
    <row r="5" spans="1:16" ht="13.5" thickBot="1" x14ac:dyDescent="0.25">
      <c r="A5" s="85"/>
      <c r="B5" s="73"/>
      <c r="C5" s="75"/>
      <c r="D5" s="25" t="s">
        <v>16</v>
      </c>
      <c r="E5" s="25" t="s">
        <v>16</v>
      </c>
      <c r="F5" s="25" t="s">
        <v>16</v>
      </c>
      <c r="G5" s="26" t="s">
        <v>21</v>
      </c>
      <c r="H5" s="26" t="s">
        <v>50</v>
      </c>
      <c r="I5" s="27" t="s">
        <v>22</v>
      </c>
      <c r="J5" s="27" t="s">
        <v>23</v>
      </c>
      <c r="K5" s="27" t="s">
        <v>24</v>
      </c>
      <c r="L5" s="28" t="s">
        <v>25</v>
      </c>
      <c r="M5" s="29" t="s">
        <v>26</v>
      </c>
      <c r="N5" s="28" t="s">
        <v>27</v>
      </c>
      <c r="O5" s="46" t="s">
        <v>16</v>
      </c>
      <c r="P5" s="52" t="s">
        <v>16</v>
      </c>
    </row>
    <row r="6" spans="1:16" x14ac:dyDescent="0.2">
      <c r="A6" s="18">
        <v>1</v>
      </c>
      <c r="B6" s="10" t="s">
        <v>29</v>
      </c>
      <c r="C6" s="15" t="s">
        <v>0</v>
      </c>
      <c r="D6" s="3">
        <v>15</v>
      </c>
      <c r="E6" s="13">
        <v>7</v>
      </c>
      <c r="F6" s="13">
        <v>22</v>
      </c>
      <c r="G6" s="3">
        <v>0</v>
      </c>
      <c r="H6" s="13">
        <v>0</v>
      </c>
      <c r="I6" s="9">
        <v>0</v>
      </c>
      <c r="J6" s="9">
        <v>0</v>
      </c>
      <c r="K6" s="9">
        <v>0</v>
      </c>
      <c r="L6" s="4">
        <v>0</v>
      </c>
      <c r="M6" s="19">
        <v>0</v>
      </c>
      <c r="N6" s="12">
        <v>0</v>
      </c>
      <c r="O6" s="49">
        <f>E6/D6</f>
        <v>0.46666666666666667</v>
      </c>
      <c r="P6" s="53">
        <f>F6/D6</f>
        <v>1.4666666666666666</v>
      </c>
    </row>
    <row r="7" spans="1:16" x14ac:dyDescent="0.2">
      <c r="A7" s="61">
        <v>2</v>
      </c>
      <c r="B7" s="62" t="s">
        <v>31</v>
      </c>
      <c r="C7" s="63" t="s">
        <v>2</v>
      </c>
      <c r="D7" s="64">
        <v>15</v>
      </c>
      <c r="E7" s="65">
        <v>19</v>
      </c>
      <c r="F7" s="65">
        <v>73</v>
      </c>
      <c r="G7" s="64">
        <v>0</v>
      </c>
      <c r="H7" s="65">
        <v>0</v>
      </c>
      <c r="I7" s="66">
        <v>0</v>
      </c>
      <c r="J7" s="66">
        <v>0</v>
      </c>
      <c r="K7" s="66">
        <v>0</v>
      </c>
      <c r="L7" s="67">
        <v>0</v>
      </c>
      <c r="M7" s="68">
        <v>0</v>
      </c>
      <c r="N7" s="69">
        <v>0</v>
      </c>
      <c r="O7" s="49">
        <f t="shared" ref="O7:O25" si="0">E7/D7</f>
        <v>1.2666666666666666</v>
      </c>
      <c r="P7" s="41">
        <f t="shared" ref="P7:P25" si="1">F7/D7</f>
        <v>4.8666666666666663</v>
      </c>
    </row>
    <row r="8" spans="1:16" x14ac:dyDescent="0.2">
      <c r="A8" s="61">
        <v>3</v>
      </c>
      <c r="B8" s="62" t="s">
        <v>33</v>
      </c>
      <c r="C8" s="63" t="s">
        <v>4</v>
      </c>
      <c r="D8" s="64">
        <v>10</v>
      </c>
      <c r="E8" s="65">
        <v>4</v>
      </c>
      <c r="F8" s="65">
        <v>13</v>
      </c>
      <c r="G8" s="64">
        <v>0</v>
      </c>
      <c r="H8" s="65">
        <v>0</v>
      </c>
      <c r="I8" s="66">
        <v>0</v>
      </c>
      <c r="J8" s="66">
        <v>0</v>
      </c>
      <c r="K8" s="66">
        <v>0</v>
      </c>
      <c r="L8" s="67">
        <v>0</v>
      </c>
      <c r="M8" s="68">
        <v>0</v>
      </c>
      <c r="N8" s="69">
        <v>0</v>
      </c>
      <c r="O8" s="49">
        <f t="shared" si="0"/>
        <v>0.4</v>
      </c>
      <c r="P8" s="41">
        <f t="shared" si="1"/>
        <v>1.3</v>
      </c>
    </row>
    <row r="9" spans="1:16" x14ac:dyDescent="0.2">
      <c r="A9" s="61">
        <v>4</v>
      </c>
      <c r="B9" s="62" t="s">
        <v>34</v>
      </c>
      <c r="C9" s="63" t="s">
        <v>35</v>
      </c>
      <c r="D9" s="64">
        <v>10</v>
      </c>
      <c r="E9" s="65">
        <v>0</v>
      </c>
      <c r="F9" s="65">
        <v>14</v>
      </c>
      <c r="G9" s="64">
        <v>0</v>
      </c>
      <c r="H9" s="65">
        <v>0</v>
      </c>
      <c r="I9" s="66">
        <v>0</v>
      </c>
      <c r="J9" s="66">
        <v>0</v>
      </c>
      <c r="K9" s="66">
        <v>0</v>
      </c>
      <c r="L9" s="67">
        <v>0</v>
      </c>
      <c r="M9" s="68">
        <v>0</v>
      </c>
      <c r="N9" s="69">
        <v>0</v>
      </c>
      <c r="O9" s="49">
        <f t="shared" si="0"/>
        <v>0</v>
      </c>
      <c r="P9" s="41">
        <f t="shared" si="1"/>
        <v>1.4</v>
      </c>
    </row>
    <row r="10" spans="1:16" x14ac:dyDescent="0.2">
      <c r="A10" s="61">
        <v>5</v>
      </c>
      <c r="B10" s="62" t="s">
        <v>36</v>
      </c>
      <c r="C10" s="63" t="s">
        <v>5</v>
      </c>
      <c r="D10" s="64">
        <v>10</v>
      </c>
      <c r="E10" s="65">
        <v>4</v>
      </c>
      <c r="F10" s="65">
        <v>10</v>
      </c>
      <c r="G10" s="64">
        <v>0</v>
      </c>
      <c r="H10" s="65">
        <v>0</v>
      </c>
      <c r="I10" s="66">
        <v>0</v>
      </c>
      <c r="J10" s="66">
        <v>0</v>
      </c>
      <c r="K10" s="66">
        <v>0</v>
      </c>
      <c r="L10" s="67">
        <v>0</v>
      </c>
      <c r="M10" s="68">
        <v>0</v>
      </c>
      <c r="N10" s="69">
        <v>0</v>
      </c>
      <c r="O10" s="49">
        <f t="shared" si="0"/>
        <v>0.4</v>
      </c>
      <c r="P10" s="41">
        <f t="shared" si="1"/>
        <v>1</v>
      </c>
    </row>
    <row r="11" spans="1:16" x14ac:dyDescent="0.2">
      <c r="A11" s="61">
        <v>6</v>
      </c>
      <c r="B11" s="62" t="s">
        <v>37</v>
      </c>
      <c r="C11" s="63" t="s">
        <v>38</v>
      </c>
      <c r="D11" s="64">
        <v>10</v>
      </c>
      <c r="E11" s="65">
        <v>3</v>
      </c>
      <c r="F11" s="65">
        <v>12</v>
      </c>
      <c r="G11" s="64">
        <v>0</v>
      </c>
      <c r="H11" s="65">
        <v>0</v>
      </c>
      <c r="I11" s="66">
        <v>0</v>
      </c>
      <c r="J11" s="66">
        <v>0</v>
      </c>
      <c r="K11" s="66">
        <v>0</v>
      </c>
      <c r="L11" s="67">
        <v>0</v>
      </c>
      <c r="M11" s="68">
        <v>0</v>
      </c>
      <c r="N11" s="69">
        <v>0</v>
      </c>
      <c r="O11" s="49">
        <f t="shared" si="0"/>
        <v>0.3</v>
      </c>
      <c r="P11" s="41">
        <f t="shared" si="1"/>
        <v>1.2</v>
      </c>
    </row>
    <row r="12" spans="1:16" x14ac:dyDescent="0.2">
      <c r="A12" s="61">
        <v>7</v>
      </c>
      <c r="B12" s="62" t="s">
        <v>40</v>
      </c>
      <c r="C12" s="63" t="s">
        <v>7</v>
      </c>
      <c r="D12" s="64">
        <v>10</v>
      </c>
      <c r="E12" s="65">
        <v>10</v>
      </c>
      <c r="F12" s="65">
        <v>31</v>
      </c>
      <c r="G12" s="64">
        <v>0</v>
      </c>
      <c r="H12" s="65">
        <v>0</v>
      </c>
      <c r="I12" s="66">
        <v>0</v>
      </c>
      <c r="J12" s="66">
        <v>0</v>
      </c>
      <c r="K12" s="66">
        <v>0</v>
      </c>
      <c r="L12" s="67">
        <v>0</v>
      </c>
      <c r="M12" s="68">
        <v>0</v>
      </c>
      <c r="N12" s="69">
        <v>0</v>
      </c>
      <c r="O12" s="49">
        <f t="shared" si="0"/>
        <v>1</v>
      </c>
      <c r="P12" s="41">
        <f t="shared" si="1"/>
        <v>3.1</v>
      </c>
    </row>
    <row r="13" spans="1:16" x14ac:dyDescent="0.2">
      <c r="A13" s="61">
        <v>8</v>
      </c>
      <c r="B13" s="62" t="s">
        <v>42</v>
      </c>
      <c r="C13" s="63" t="s">
        <v>9</v>
      </c>
      <c r="D13" s="64">
        <v>10</v>
      </c>
      <c r="E13" s="65">
        <v>6</v>
      </c>
      <c r="F13" s="65">
        <v>33</v>
      </c>
      <c r="G13" s="64">
        <v>0</v>
      </c>
      <c r="H13" s="65">
        <v>0</v>
      </c>
      <c r="I13" s="66">
        <v>0</v>
      </c>
      <c r="J13" s="66">
        <v>0</v>
      </c>
      <c r="K13" s="66">
        <v>0</v>
      </c>
      <c r="L13" s="67">
        <v>0</v>
      </c>
      <c r="M13" s="68">
        <v>0</v>
      </c>
      <c r="N13" s="69">
        <v>0</v>
      </c>
      <c r="O13" s="49">
        <f t="shared" si="0"/>
        <v>0.6</v>
      </c>
      <c r="P13" s="41">
        <f t="shared" si="1"/>
        <v>3.3</v>
      </c>
    </row>
    <row r="14" spans="1:16" x14ac:dyDescent="0.2">
      <c r="A14" s="61">
        <v>9</v>
      </c>
      <c r="B14" s="62" t="s">
        <v>46</v>
      </c>
      <c r="C14" s="63" t="s">
        <v>47</v>
      </c>
      <c r="D14" s="64">
        <v>15</v>
      </c>
      <c r="E14" s="65">
        <v>11</v>
      </c>
      <c r="F14" s="65">
        <v>41</v>
      </c>
      <c r="G14" s="64">
        <v>0</v>
      </c>
      <c r="H14" s="65">
        <v>0</v>
      </c>
      <c r="I14" s="66">
        <v>0</v>
      </c>
      <c r="J14" s="66">
        <v>0</v>
      </c>
      <c r="K14" s="66">
        <v>0</v>
      </c>
      <c r="L14" s="67">
        <v>0</v>
      </c>
      <c r="M14" s="68">
        <v>0</v>
      </c>
      <c r="N14" s="69">
        <v>0</v>
      </c>
      <c r="O14" s="49">
        <f t="shared" si="0"/>
        <v>0.73333333333333328</v>
      </c>
      <c r="P14" s="41">
        <f t="shared" si="1"/>
        <v>2.7333333333333334</v>
      </c>
    </row>
    <row r="15" spans="1:16" x14ac:dyDescent="0.2">
      <c r="A15" s="61">
        <v>10</v>
      </c>
      <c r="B15" s="62" t="s">
        <v>69</v>
      </c>
      <c r="C15" s="63" t="s">
        <v>70</v>
      </c>
      <c r="D15" s="64">
        <v>15</v>
      </c>
      <c r="E15" s="65">
        <v>19</v>
      </c>
      <c r="F15" s="65">
        <v>52</v>
      </c>
      <c r="G15" s="64">
        <v>0</v>
      </c>
      <c r="H15" s="65">
        <v>0</v>
      </c>
      <c r="I15" s="66">
        <v>0</v>
      </c>
      <c r="J15" s="66">
        <v>0</v>
      </c>
      <c r="K15" s="66">
        <v>0</v>
      </c>
      <c r="L15" s="67">
        <v>0</v>
      </c>
      <c r="M15" s="68">
        <v>0</v>
      </c>
      <c r="N15" s="69">
        <v>0</v>
      </c>
      <c r="O15" s="49">
        <f t="shared" si="0"/>
        <v>1.2666666666666666</v>
      </c>
      <c r="P15" s="41">
        <f t="shared" si="1"/>
        <v>3.4666666666666668</v>
      </c>
    </row>
    <row r="16" spans="1:16" x14ac:dyDescent="0.2">
      <c r="A16" s="61">
        <v>11</v>
      </c>
      <c r="B16" s="62" t="s">
        <v>77</v>
      </c>
      <c r="C16" s="63" t="s">
        <v>78</v>
      </c>
      <c r="D16" s="64">
        <v>15</v>
      </c>
      <c r="E16" s="65">
        <v>5</v>
      </c>
      <c r="F16" s="65">
        <v>16</v>
      </c>
      <c r="G16" s="64">
        <v>0</v>
      </c>
      <c r="H16" s="65">
        <v>0</v>
      </c>
      <c r="I16" s="66">
        <v>0</v>
      </c>
      <c r="J16" s="66">
        <v>0</v>
      </c>
      <c r="K16" s="66">
        <v>0</v>
      </c>
      <c r="L16" s="67">
        <v>0</v>
      </c>
      <c r="M16" s="68">
        <v>0</v>
      </c>
      <c r="N16" s="69">
        <v>0</v>
      </c>
      <c r="O16" s="49">
        <f t="shared" si="0"/>
        <v>0.33333333333333331</v>
      </c>
      <c r="P16" s="41">
        <f t="shared" si="1"/>
        <v>1.0666666666666667</v>
      </c>
    </row>
    <row r="17" spans="1:16" x14ac:dyDescent="0.2">
      <c r="A17" s="61">
        <v>12</v>
      </c>
      <c r="B17" s="62" t="s">
        <v>83</v>
      </c>
      <c r="C17" s="63" t="s">
        <v>84</v>
      </c>
      <c r="D17" s="64">
        <v>10</v>
      </c>
      <c r="E17" s="65">
        <v>0</v>
      </c>
      <c r="F17" s="65">
        <v>5</v>
      </c>
      <c r="G17" s="64">
        <v>0</v>
      </c>
      <c r="H17" s="65">
        <v>0</v>
      </c>
      <c r="I17" s="66">
        <v>0</v>
      </c>
      <c r="J17" s="66">
        <v>0</v>
      </c>
      <c r="K17" s="66">
        <v>0</v>
      </c>
      <c r="L17" s="67">
        <v>0</v>
      </c>
      <c r="M17" s="68">
        <v>0</v>
      </c>
      <c r="N17" s="69">
        <v>0</v>
      </c>
      <c r="O17" s="49">
        <f t="shared" si="0"/>
        <v>0</v>
      </c>
      <c r="P17" s="41">
        <f t="shared" si="1"/>
        <v>0.5</v>
      </c>
    </row>
    <row r="18" spans="1:16" x14ac:dyDescent="0.2">
      <c r="A18" s="61">
        <v>13</v>
      </c>
      <c r="B18" s="62" t="s">
        <v>85</v>
      </c>
      <c r="C18" s="63" t="s">
        <v>86</v>
      </c>
      <c r="D18" s="64">
        <v>10</v>
      </c>
      <c r="E18" s="65">
        <v>3</v>
      </c>
      <c r="F18" s="65">
        <v>13</v>
      </c>
      <c r="G18" s="64">
        <v>0</v>
      </c>
      <c r="H18" s="65">
        <v>0</v>
      </c>
      <c r="I18" s="66">
        <v>0</v>
      </c>
      <c r="J18" s="66">
        <v>0</v>
      </c>
      <c r="K18" s="66">
        <v>0</v>
      </c>
      <c r="L18" s="67">
        <v>0</v>
      </c>
      <c r="M18" s="68">
        <v>0</v>
      </c>
      <c r="N18" s="69">
        <v>0</v>
      </c>
      <c r="O18" s="49">
        <f t="shared" si="0"/>
        <v>0.3</v>
      </c>
      <c r="P18" s="41">
        <f t="shared" si="1"/>
        <v>1.3</v>
      </c>
    </row>
    <row r="19" spans="1:16" x14ac:dyDescent="0.2">
      <c r="A19" s="61">
        <v>14</v>
      </c>
      <c r="B19" s="62" t="s">
        <v>87</v>
      </c>
      <c r="C19" s="63" t="s">
        <v>88</v>
      </c>
      <c r="D19" s="64">
        <v>10</v>
      </c>
      <c r="E19" s="65">
        <v>1</v>
      </c>
      <c r="F19" s="65">
        <v>14</v>
      </c>
      <c r="G19" s="64">
        <v>0</v>
      </c>
      <c r="H19" s="65">
        <v>0</v>
      </c>
      <c r="I19" s="66">
        <v>0</v>
      </c>
      <c r="J19" s="66">
        <v>0</v>
      </c>
      <c r="K19" s="66">
        <v>0</v>
      </c>
      <c r="L19" s="67">
        <v>0</v>
      </c>
      <c r="M19" s="68">
        <v>0</v>
      </c>
      <c r="N19" s="69">
        <v>0</v>
      </c>
      <c r="O19" s="49">
        <f t="shared" si="0"/>
        <v>0.1</v>
      </c>
      <c r="P19" s="41">
        <f t="shared" si="1"/>
        <v>1.4</v>
      </c>
    </row>
    <row r="20" spans="1:16" x14ac:dyDescent="0.2">
      <c r="A20" s="61">
        <v>15</v>
      </c>
      <c r="B20" s="62" t="s">
        <v>91</v>
      </c>
      <c r="C20" s="63" t="s">
        <v>92</v>
      </c>
      <c r="D20" s="64">
        <v>10</v>
      </c>
      <c r="E20" s="65">
        <v>2</v>
      </c>
      <c r="F20" s="65">
        <v>12</v>
      </c>
      <c r="G20" s="64">
        <v>0</v>
      </c>
      <c r="H20" s="65">
        <v>0</v>
      </c>
      <c r="I20" s="66">
        <v>0</v>
      </c>
      <c r="J20" s="66">
        <v>0</v>
      </c>
      <c r="K20" s="66">
        <v>0</v>
      </c>
      <c r="L20" s="67">
        <v>0</v>
      </c>
      <c r="M20" s="68">
        <v>0</v>
      </c>
      <c r="N20" s="69">
        <v>0</v>
      </c>
      <c r="O20" s="49">
        <f t="shared" si="0"/>
        <v>0.2</v>
      </c>
      <c r="P20" s="41">
        <f t="shared" si="1"/>
        <v>1.2</v>
      </c>
    </row>
    <row r="21" spans="1:16" x14ac:dyDescent="0.2">
      <c r="A21" s="61">
        <v>16</v>
      </c>
      <c r="B21" s="62" t="s">
        <v>93</v>
      </c>
      <c r="C21" s="63" t="s">
        <v>94</v>
      </c>
      <c r="D21" s="64">
        <v>10</v>
      </c>
      <c r="E21" s="65">
        <v>0</v>
      </c>
      <c r="F21" s="65">
        <v>5</v>
      </c>
      <c r="G21" s="64">
        <v>0</v>
      </c>
      <c r="H21" s="65">
        <v>0</v>
      </c>
      <c r="I21" s="66">
        <v>0</v>
      </c>
      <c r="J21" s="66">
        <v>0</v>
      </c>
      <c r="K21" s="66">
        <v>0</v>
      </c>
      <c r="L21" s="67">
        <v>0</v>
      </c>
      <c r="M21" s="68">
        <v>0</v>
      </c>
      <c r="N21" s="69">
        <v>0</v>
      </c>
      <c r="O21" s="49">
        <f t="shared" si="0"/>
        <v>0</v>
      </c>
      <c r="P21" s="41">
        <f t="shared" si="1"/>
        <v>0.5</v>
      </c>
    </row>
    <row r="22" spans="1:16" x14ac:dyDescent="0.2">
      <c r="A22" s="61">
        <v>17</v>
      </c>
      <c r="B22" s="62" t="s">
        <v>95</v>
      </c>
      <c r="C22" s="63" t="s">
        <v>96</v>
      </c>
      <c r="D22" s="64">
        <v>10</v>
      </c>
      <c r="E22" s="65">
        <v>2</v>
      </c>
      <c r="F22" s="65">
        <v>8</v>
      </c>
      <c r="G22" s="64">
        <v>0</v>
      </c>
      <c r="H22" s="65">
        <v>0</v>
      </c>
      <c r="I22" s="66">
        <v>0</v>
      </c>
      <c r="J22" s="66">
        <v>0</v>
      </c>
      <c r="K22" s="66">
        <v>0</v>
      </c>
      <c r="L22" s="67">
        <v>0</v>
      </c>
      <c r="M22" s="68">
        <v>0</v>
      </c>
      <c r="N22" s="69">
        <v>0</v>
      </c>
      <c r="O22" s="49">
        <f t="shared" si="0"/>
        <v>0.2</v>
      </c>
      <c r="P22" s="41">
        <f t="shared" si="1"/>
        <v>0.8</v>
      </c>
    </row>
    <row r="23" spans="1:16" x14ac:dyDescent="0.2">
      <c r="A23" s="61">
        <v>18</v>
      </c>
      <c r="B23" s="62" t="s">
        <v>101</v>
      </c>
      <c r="C23" s="63" t="s">
        <v>102</v>
      </c>
      <c r="D23" s="64">
        <v>10</v>
      </c>
      <c r="E23" s="65">
        <v>5</v>
      </c>
      <c r="F23" s="65">
        <v>18</v>
      </c>
      <c r="G23" s="64">
        <v>0</v>
      </c>
      <c r="H23" s="65">
        <v>0</v>
      </c>
      <c r="I23" s="66">
        <v>0</v>
      </c>
      <c r="J23" s="66">
        <v>0</v>
      </c>
      <c r="K23" s="66">
        <v>0</v>
      </c>
      <c r="L23" s="67">
        <v>0</v>
      </c>
      <c r="M23" s="68">
        <v>0</v>
      </c>
      <c r="N23" s="69">
        <v>0</v>
      </c>
      <c r="O23" s="49">
        <f t="shared" si="0"/>
        <v>0.5</v>
      </c>
      <c r="P23" s="41">
        <f t="shared" si="1"/>
        <v>1.8</v>
      </c>
    </row>
    <row r="24" spans="1:16" x14ac:dyDescent="0.2">
      <c r="A24" s="61">
        <v>19</v>
      </c>
      <c r="B24" s="62" t="s">
        <v>109</v>
      </c>
      <c r="C24" s="63" t="s">
        <v>110</v>
      </c>
      <c r="D24" s="64">
        <v>15</v>
      </c>
      <c r="E24" s="65">
        <v>6</v>
      </c>
      <c r="F24" s="65">
        <v>25</v>
      </c>
      <c r="G24" s="64">
        <v>0</v>
      </c>
      <c r="H24" s="65">
        <v>0</v>
      </c>
      <c r="I24" s="66">
        <v>0</v>
      </c>
      <c r="J24" s="66">
        <v>0</v>
      </c>
      <c r="K24" s="66">
        <v>0</v>
      </c>
      <c r="L24" s="67">
        <v>0</v>
      </c>
      <c r="M24" s="68">
        <v>0</v>
      </c>
      <c r="N24" s="69">
        <v>0</v>
      </c>
      <c r="O24" s="49">
        <f t="shared" si="0"/>
        <v>0.4</v>
      </c>
      <c r="P24" s="41">
        <f t="shared" si="1"/>
        <v>1.6666666666666667</v>
      </c>
    </row>
    <row r="25" spans="1:16" x14ac:dyDescent="0.2">
      <c r="A25" s="61">
        <v>20</v>
      </c>
      <c r="B25" s="62" t="s">
        <v>111</v>
      </c>
      <c r="C25" s="63" t="s">
        <v>112</v>
      </c>
      <c r="D25" s="64">
        <v>15</v>
      </c>
      <c r="E25" s="65">
        <v>11</v>
      </c>
      <c r="F25" s="65">
        <v>35</v>
      </c>
      <c r="G25" s="64">
        <v>0</v>
      </c>
      <c r="H25" s="65">
        <v>0</v>
      </c>
      <c r="I25" s="66">
        <v>0</v>
      </c>
      <c r="J25" s="66">
        <v>0</v>
      </c>
      <c r="K25" s="66">
        <v>0</v>
      </c>
      <c r="L25" s="67">
        <v>0</v>
      </c>
      <c r="M25" s="68">
        <v>0</v>
      </c>
      <c r="N25" s="69">
        <v>0</v>
      </c>
      <c r="O25" s="49">
        <f t="shared" si="0"/>
        <v>0.73333333333333328</v>
      </c>
      <c r="P25" s="41">
        <f t="shared" si="1"/>
        <v>2.3333333333333335</v>
      </c>
    </row>
    <row r="26" spans="1:16" x14ac:dyDescent="0.2">
      <c r="A26" s="61">
        <v>21</v>
      </c>
      <c r="B26" s="11" t="s">
        <v>113</v>
      </c>
      <c r="C26" s="16" t="s">
        <v>114</v>
      </c>
      <c r="D26" s="5">
        <v>10</v>
      </c>
      <c r="E26" s="14">
        <v>1</v>
      </c>
      <c r="F26" s="14">
        <v>7</v>
      </c>
      <c r="G26" s="5">
        <v>0</v>
      </c>
      <c r="H26" s="14">
        <v>0</v>
      </c>
      <c r="I26" s="7">
        <v>0</v>
      </c>
      <c r="J26" s="7">
        <v>0</v>
      </c>
      <c r="K26" s="7">
        <v>0</v>
      </c>
      <c r="L26" s="6">
        <v>0</v>
      </c>
      <c r="M26" s="20">
        <v>0</v>
      </c>
      <c r="N26" s="2">
        <v>0</v>
      </c>
      <c r="O26" s="49">
        <f>E26/D26</f>
        <v>0.1</v>
      </c>
      <c r="P26" s="41">
        <f>F26/D26</f>
        <v>0.7</v>
      </c>
    </row>
    <row r="27" spans="1:16" x14ac:dyDescent="0.2">
      <c r="A27" s="61">
        <v>22</v>
      </c>
      <c r="B27" s="11" t="s">
        <v>119</v>
      </c>
      <c r="C27" s="16" t="s">
        <v>120</v>
      </c>
      <c r="D27" s="5">
        <v>10</v>
      </c>
      <c r="E27" s="14">
        <v>2</v>
      </c>
      <c r="F27" s="14">
        <v>16</v>
      </c>
      <c r="G27" s="5">
        <v>0</v>
      </c>
      <c r="H27" s="14">
        <v>0</v>
      </c>
      <c r="I27" s="7">
        <v>0</v>
      </c>
      <c r="J27" s="7">
        <v>0</v>
      </c>
      <c r="K27" s="7">
        <v>0</v>
      </c>
      <c r="L27" s="6">
        <v>0</v>
      </c>
      <c r="M27" s="20">
        <v>0</v>
      </c>
      <c r="N27" s="2">
        <v>0</v>
      </c>
      <c r="O27" s="49">
        <f>E27/D27</f>
        <v>0.2</v>
      </c>
      <c r="P27" s="41">
        <f>F27/D27</f>
        <v>1.6</v>
      </c>
    </row>
    <row r="28" spans="1:16" x14ac:dyDescent="0.2">
      <c r="A28" s="61">
        <v>23</v>
      </c>
      <c r="B28" s="11" t="s">
        <v>125</v>
      </c>
      <c r="C28" s="16" t="s">
        <v>126</v>
      </c>
      <c r="D28" s="5">
        <v>25</v>
      </c>
      <c r="E28" s="14">
        <v>22</v>
      </c>
      <c r="F28" s="14">
        <v>82</v>
      </c>
      <c r="G28" s="5">
        <v>0</v>
      </c>
      <c r="H28" s="14">
        <v>0</v>
      </c>
      <c r="I28" s="7">
        <v>0</v>
      </c>
      <c r="J28" s="7">
        <v>0</v>
      </c>
      <c r="K28" s="7">
        <v>0</v>
      </c>
      <c r="L28" s="6">
        <v>0</v>
      </c>
      <c r="M28" s="20">
        <v>0</v>
      </c>
      <c r="N28" s="2">
        <v>0</v>
      </c>
      <c r="O28" s="49">
        <f>E28/D28</f>
        <v>0.88</v>
      </c>
      <c r="P28" s="41">
        <f>F28/D28</f>
        <v>3.28</v>
      </c>
    </row>
    <row r="29" spans="1:16" ht="13.5" thickBot="1" x14ac:dyDescent="0.25">
      <c r="A29" s="61">
        <v>24</v>
      </c>
      <c r="B29" s="11" t="s">
        <v>127</v>
      </c>
      <c r="C29" s="16" t="s">
        <v>128</v>
      </c>
      <c r="D29" s="5">
        <v>25</v>
      </c>
      <c r="E29" s="14">
        <v>20</v>
      </c>
      <c r="F29" s="14">
        <v>81</v>
      </c>
      <c r="G29" s="5">
        <v>0</v>
      </c>
      <c r="H29" s="14">
        <v>0</v>
      </c>
      <c r="I29" s="7">
        <v>0</v>
      </c>
      <c r="J29" s="7">
        <v>0</v>
      </c>
      <c r="K29" s="7">
        <v>0</v>
      </c>
      <c r="L29" s="6">
        <v>0</v>
      </c>
      <c r="M29" s="20">
        <v>1</v>
      </c>
      <c r="N29" s="2">
        <v>0</v>
      </c>
      <c r="O29" s="49">
        <f>E29/D29</f>
        <v>0.8</v>
      </c>
      <c r="P29" s="41">
        <f>F29/D29</f>
        <v>3.24</v>
      </c>
    </row>
    <row r="30" spans="1:16" ht="13.5" thickBot="1" x14ac:dyDescent="0.25">
      <c r="A30" s="42"/>
      <c r="B30" s="43"/>
      <c r="C30" s="37" t="s">
        <v>28</v>
      </c>
      <c r="D30" s="21">
        <f>SUM(D6:D29)</f>
        <v>305</v>
      </c>
      <c r="E30" s="22">
        <f>SUM(E6:E29)</f>
        <v>163</v>
      </c>
      <c r="F30" s="36">
        <f>SUM(F29:F29)</f>
        <v>81</v>
      </c>
      <c r="G30" s="32">
        <f t="shared" ref="G30:N30" si="2">SUM(G6:G29)</f>
        <v>0</v>
      </c>
      <c r="H30" s="30">
        <f t="shared" si="2"/>
        <v>0</v>
      </c>
      <c r="I30" s="30">
        <f t="shared" si="2"/>
        <v>0</v>
      </c>
      <c r="J30" s="30">
        <f t="shared" si="2"/>
        <v>0</v>
      </c>
      <c r="K30" s="30">
        <f t="shared" si="2"/>
        <v>0</v>
      </c>
      <c r="L30" s="31">
        <f t="shared" si="2"/>
        <v>0</v>
      </c>
      <c r="M30" s="23">
        <f t="shared" si="2"/>
        <v>1</v>
      </c>
      <c r="N30" s="36">
        <f t="shared" si="2"/>
        <v>0</v>
      </c>
      <c r="O30" s="49">
        <f>E30/D30</f>
        <v>0.53442622950819674</v>
      </c>
      <c r="P30" s="54">
        <f>F30/D30</f>
        <v>0.26557377049180325</v>
      </c>
    </row>
    <row r="31" spans="1:16" x14ac:dyDescent="0.2">
      <c r="E31" s="35"/>
      <c r="F31" s="35"/>
    </row>
    <row r="32" spans="1:16" x14ac:dyDescent="0.2">
      <c r="E32" s="8"/>
      <c r="F32" s="8"/>
    </row>
  </sheetData>
  <mergeCells count="6">
    <mergeCell ref="C1:N3"/>
    <mergeCell ref="A4:A5"/>
    <mergeCell ref="B4:B5"/>
    <mergeCell ref="C4:C5"/>
    <mergeCell ref="G4:L4"/>
    <mergeCell ref="M4:N4"/>
  </mergeCells>
  <pageMargins left="0.19685039370078741" right="0.19685039370078741" top="0.59055118110236227" bottom="0.19685039370078741" header="0.51181102362204722" footer="0.19685039370078741"/>
  <pageSetup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="115" workbookViewId="0">
      <selection activeCell="N23" sqref="N23"/>
    </sheetView>
  </sheetViews>
  <sheetFormatPr defaultRowHeight="12.75" x14ac:dyDescent="0.2"/>
  <cols>
    <col min="1" max="1" width="3.5703125" style="24" bestFit="1" customWidth="1"/>
    <col min="2" max="2" width="8" bestFit="1" customWidth="1"/>
    <col min="3" max="3" width="55.28515625" bestFit="1" customWidth="1"/>
    <col min="4" max="4" width="5" style="24" bestFit="1" customWidth="1"/>
    <col min="5" max="6" width="9" customWidth="1"/>
    <col min="7" max="7" width="4.42578125" bestFit="1" customWidth="1"/>
    <col min="8" max="8" width="4.42578125" customWidth="1"/>
    <col min="9" max="9" width="3.5703125" customWidth="1"/>
    <col min="10" max="10" width="3.5703125" bestFit="1" customWidth="1"/>
    <col min="11" max="11" width="3" bestFit="1" customWidth="1"/>
    <col min="12" max="12" width="3.5703125" bestFit="1" customWidth="1"/>
    <col min="13" max="13" width="6.85546875" bestFit="1" customWidth="1"/>
    <col min="15" max="15" width="6.42578125" bestFit="1" customWidth="1"/>
    <col min="16" max="16" width="9.140625" style="45"/>
  </cols>
  <sheetData>
    <row r="1" spans="1:16" x14ac:dyDescent="0.2">
      <c r="A1" s="38"/>
      <c r="B1" s="39"/>
      <c r="C1" s="82" t="s">
        <v>146</v>
      </c>
      <c r="D1" s="82"/>
      <c r="E1" s="82"/>
      <c r="F1" s="82"/>
      <c r="G1" s="82"/>
      <c r="H1" s="82"/>
      <c r="I1" s="82"/>
      <c r="J1" s="82"/>
      <c r="K1" s="82"/>
      <c r="L1" s="82"/>
      <c r="M1" s="83"/>
      <c r="N1" s="83"/>
      <c r="O1" s="1"/>
      <c r="P1" s="44"/>
    </row>
    <row r="2" spans="1:16" x14ac:dyDescent="0.2">
      <c r="A2" s="40"/>
      <c r="B2" s="1"/>
      <c r="C2" s="80"/>
      <c r="D2" s="80"/>
      <c r="E2" s="80"/>
      <c r="F2" s="80"/>
      <c r="G2" s="80"/>
      <c r="H2" s="80"/>
      <c r="I2" s="80"/>
      <c r="J2" s="80"/>
      <c r="K2" s="80"/>
      <c r="L2" s="80"/>
      <c r="M2" s="84"/>
      <c r="N2" s="84"/>
      <c r="O2" s="1"/>
      <c r="P2" s="44"/>
    </row>
    <row r="3" spans="1:16" ht="13.5" thickBot="1" x14ac:dyDescent="0.25">
      <c r="A3" s="40"/>
      <c r="B3" s="1"/>
      <c r="C3" s="80"/>
      <c r="D3" s="80"/>
      <c r="E3" s="80"/>
      <c r="F3" s="80"/>
      <c r="G3" s="80"/>
      <c r="H3" s="80"/>
      <c r="I3" s="80"/>
      <c r="J3" s="80"/>
      <c r="K3" s="80"/>
      <c r="L3" s="80"/>
      <c r="M3" s="84"/>
      <c r="N3" s="84"/>
      <c r="O3" s="1"/>
      <c r="P3" s="44"/>
    </row>
    <row r="4" spans="1:16" ht="32.25" customHeight="1" thickBot="1" x14ac:dyDescent="0.25">
      <c r="A4" s="70"/>
      <c r="B4" s="72" t="s">
        <v>14</v>
      </c>
      <c r="C4" s="74" t="s">
        <v>13</v>
      </c>
      <c r="D4" s="33" t="s">
        <v>15</v>
      </c>
      <c r="E4" s="34" t="s">
        <v>20</v>
      </c>
      <c r="F4" s="34" t="s">
        <v>52</v>
      </c>
      <c r="G4" s="76" t="s">
        <v>17</v>
      </c>
      <c r="H4" s="77"/>
      <c r="I4" s="78"/>
      <c r="J4" s="78"/>
      <c r="K4" s="78"/>
      <c r="L4" s="79"/>
      <c r="M4" s="76" t="s">
        <v>18</v>
      </c>
      <c r="N4" s="79"/>
      <c r="O4" s="47" t="s">
        <v>19</v>
      </c>
      <c r="P4" s="48" t="s">
        <v>51</v>
      </c>
    </row>
    <row r="5" spans="1:16" ht="13.5" thickBot="1" x14ac:dyDescent="0.25">
      <c r="A5" s="85"/>
      <c r="B5" s="73"/>
      <c r="C5" s="75"/>
      <c r="D5" s="25" t="s">
        <v>16</v>
      </c>
      <c r="E5" s="25" t="s">
        <v>16</v>
      </c>
      <c r="F5" s="25" t="s">
        <v>16</v>
      </c>
      <c r="G5" s="26" t="s">
        <v>21</v>
      </c>
      <c r="H5" s="26" t="s">
        <v>50</v>
      </c>
      <c r="I5" s="27" t="s">
        <v>22</v>
      </c>
      <c r="J5" s="27" t="s">
        <v>23</v>
      </c>
      <c r="K5" s="27" t="s">
        <v>24</v>
      </c>
      <c r="L5" s="28" t="s">
        <v>25</v>
      </c>
      <c r="M5" s="29" t="s">
        <v>26</v>
      </c>
      <c r="N5" s="28" t="s">
        <v>27</v>
      </c>
      <c r="O5" s="46" t="s">
        <v>16</v>
      </c>
      <c r="P5" s="52" t="s">
        <v>16</v>
      </c>
    </row>
    <row r="6" spans="1:16" x14ac:dyDescent="0.2">
      <c r="A6" s="18">
        <v>1</v>
      </c>
      <c r="B6" s="10" t="s">
        <v>71</v>
      </c>
      <c r="C6" s="15" t="s">
        <v>72</v>
      </c>
      <c r="D6" s="3">
        <v>15</v>
      </c>
      <c r="E6" s="13">
        <v>8</v>
      </c>
      <c r="F6" s="13">
        <v>22</v>
      </c>
      <c r="G6" s="3">
        <v>0</v>
      </c>
      <c r="H6" s="13">
        <v>0</v>
      </c>
      <c r="I6" s="9">
        <v>0</v>
      </c>
      <c r="J6" s="9">
        <v>0</v>
      </c>
      <c r="K6" s="9">
        <v>0</v>
      </c>
      <c r="L6" s="4">
        <v>0</v>
      </c>
      <c r="M6" s="19">
        <v>0</v>
      </c>
      <c r="N6" s="12">
        <v>0</v>
      </c>
      <c r="O6" s="49">
        <f>E6/D6</f>
        <v>0.53333333333333333</v>
      </c>
      <c r="P6" s="53">
        <f>F6/D6</f>
        <v>1.4666666666666666</v>
      </c>
    </row>
    <row r="7" spans="1:16" x14ac:dyDescent="0.2">
      <c r="A7" s="61">
        <v>2</v>
      </c>
      <c r="B7" s="62" t="s">
        <v>73</v>
      </c>
      <c r="C7" s="63" t="s">
        <v>74</v>
      </c>
      <c r="D7" s="64">
        <v>10</v>
      </c>
      <c r="E7" s="65">
        <v>6</v>
      </c>
      <c r="F7" s="65">
        <v>12</v>
      </c>
      <c r="G7" s="64">
        <v>0</v>
      </c>
      <c r="H7" s="65">
        <v>0</v>
      </c>
      <c r="I7" s="66">
        <v>0</v>
      </c>
      <c r="J7" s="66">
        <v>0</v>
      </c>
      <c r="K7" s="66">
        <v>0</v>
      </c>
      <c r="L7" s="67">
        <v>0</v>
      </c>
      <c r="M7" s="68">
        <v>0</v>
      </c>
      <c r="N7" s="69">
        <v>0</v>
      </c>
      <c r="O7" s="49">
        <f t="shared" ref="O7:O24" si="0">E7/D7</f>
        <v>0.6</v>
      </c>
      <c r="P7" s="41">
        <f t="shared" ref="P7:P24" si="1">F7/D7</f>
        <v>1.2</v>
      </c>
    </row>
    <row r="8" spans="1:16" x14ac:dyDescent="0.2">
      <c r="A8" s="61">
        <v>3</v>
      </c>
      <c r="B8" s="62" t="s">
        <v>75</v>
      </c>
      <c r="C8" s="63" t="s">
        <v>76</v>
      </c>
      <c r="D8" s="64">
        <v>10</v>
      </c>
      <c r="E8" s="65">
        <v>1</v>
      </c>
      <c r="F8" s="65">
        <v>8</v>
      </c>
      <c r="G8" s="64">
        <v>0</v>
      </c>
      <c r="H8" s="65">
        <v>0</v>
      </c>
      <c r="I8" s="66">
        <v>0</v>
      </c>
      <c r="J8" s="66">
        <v>0</v>
      </c>
      <c r="K8" s="66">
        <v>0</v>
      </c>
      <c r="L8" s="67">
        <v>0</v>
      </c>
      <c r="M8" s="68">
        <v>0</v>
      </c>
      <c r="N8" s="69">
        <v>0</v>
      </c>
      <c r="O8" s="49">
        <f t="shared" si="0"/>
        <v>0.1</v>
      </c>
      <c r="P8" s="41">
        <f t="shared" si="1"/>
        <v>0.8</v>
      </c>
    </row>
    <row r="9" spans="1:16" x14ac:dyDescent="0.2">
      <c r="A9" s="61">
        <v>4</v>
      </c>
      <c r="B9" s="62" t="s">
        <v>79</v>
      </c>
      <c r="C9" s="63" t="s">
        <v>80</v>
      </c>
      <c r="D9" s="64">
        <v>15</v>
      </c>
      <c r="E9" s="65">
        <v>13</v>
      </c>
      <c r="F9" s="65">
        <v>24</v>
      </c>
      <c r="G9" s="64">
        <v>0</v>
      </c>
      <c r="H9" s="65">
        <v>0</v>
      </c>
      <c r="I9" s="66">
        <v>0</v>
      </c>
      <c r="J9" s="66">
        <v>0</v>
      </c>
      <c r="K9" s="66">
        <v>0</v>
      </c>
      <c r="L9" s="67">
        <v>0</v>
      </c>
      <c r="M9" s="68">
        <v>0</v>
      </c>
      <c r="N9" s="69">
        <v>0</v>
      </c>
      <c r="O9" s="49">
        <f t="shared" si="0"/>
        <v>0.8666666666666667</v>
      </c>
      <c r="P9" s="41">
        <f t="shared" si="1"/>
        <v>1.6</v>
      </c>
    </row>
    <row r="10" spans="1:16" x14ac:dyDescent="0.2">
      <c r="A10" s="61">
        <v>5</v>
      </c>
      <c r="B10" s="62" t="s">
        <v>83</v>
      </c>
      <c r="C10" s="63" t="s">
        <v>84</v>
      </c>
      <c r="D10" s="64">
        <v>15</v>
      </c>
      <c r="E10" s="65">
        <v>1</v>
      </c>
      <c r="F10" s="65">
        <v>7</v>
      </c>
      <c r="G10" s="64">
        <v>0</v>
      </c>
      <c r="H10" s="65">
        <v>0</v>
      </c>
      <c r="I10" s="66">
        <v>0</v>
      </c>
      <c r="J10" s="66">
        <v>0</v>
      </c>
      <c r="K10" s="66">
        <v>0</v>
      </c>
      <c r="L10" s="67">
        <v>0</v>
      </c>
      <c r="M10" s="68">
        <v>0</v>
      </c>
      <c r="N10" s="69">
        <v>0</v>
      </c>
      <c r="O10" s="49">
        <f t="shared" si="0"/>
        <v>6.6666666666666666E-2</v>
      </c>
      <c r="P10" s="41">
        <f t="shared" si="1"/>
        <v>0.46666666666666667</v>
      </c>
    </row>
    <row r="11" spans="1:16" x14ac:dyDescent="0.2">
      <c r="A11" s="61">
        <v>6</v>
      </c>
      <c r="B11" s="62" t="s">
        <v>85</v>
      </c>
      <c r="C11" s="63" t="s">
        <v>86</v>
      </c>
      <c r="D11" s="64">
        <v>15</v>
      </c>
      <c r="E11" s="65">
        <v>3</v>
      </c>
      <c r="F11" s="65">
        <v>12</v>
      </c>
      <c r="G11" s="64">
        <v>0</v>
      </c>
      <c r="H11" s="65">
        <v>0</v>
      </c>
      <c r="I11" s="66">
        <v>0</v>
      </c>
      <c r="J11" s="66">
        <v>0</v>
      </c>
      <c r="K11" s="66">
        <v>0</v>
      </c>
      <c r="L11" s="67">
        <v>0</v>
      </c>
      <c r="M11" s="68">
        <v>0</v>
      </c>
      <c r="N11" s="69">
        <v>0</v>
      </c>
      <c r="O11" s="49">
        <f t="shared" si="0"/>
        <v>0.2</v>
      </c>
      <c r="P11" s="41">
        <f t="shared" si="1"/>
        <v>0.8</v>
      </c>
    </row>
    <row r="12" spans="1:16" x14ac:dyDescent="0.2">
      <c r="A12" s="61">
        <v>7</v>
      </c>
      <c r="B12" s="62" t="s">
        <v>89</v>
      </c>
      <c r="C12" s="63" t="s">
        <v>90</v>
      </c>
      <c r="D12" s="64">
        <v>15</v>
      </c>
      <c r="E12" s="65">
        <v>4</v>
      </c>
      <c r="F12" s="65">
        <v>17</v>
      </c>
      <c r="G12" s="64">
        <v>0</v>
      </c>
      <c r="H12" s="65">
        <v>0</v>
      </c>
      <c r="I12" s="66">
        <v>0</v>
      </c>
      <c r="J12" s="66">
        <v>0</v>
      </c>
      <c r="K12" s="66">
        <v>0</v>
      </c>
      <c r="L12" s="67">
        <v>0</v>
      </c>
      <c r="M12" s="68">
        <v>0</v>
      </c>
      <c r="N12" s="69">
        <v>0</v>
      </c>
      <c r="O12" s="49">
        <f t="shared" si="0"/>
        <v>0.26666666666666666</v>
      </c>
      <c r="P12" s="41">
        <f t="shared" si="1"/>
        <v>1.1333333333333333</v>
      </c>
    </row>
    <row r="13" spans="1:16" x14ac:dyDescent="0.2">
      <c r="A13" s="61">
        <v>8</v>
      </c>
      <c r="B13" s="62" t="s">
        <v>91</v>
      </c>
      <c r="C13" s="63" t="s">
        <v>92</v>
      </c>
      <c r="D13" s="64">
        <v>15</v>
      </c>
      <c r="E13" s="65">
        <v>2</v>
      </c>
      <c r="F13" s="65">
        <v>10</v>
      </c>
      <c r="G13" s="64">
        <v>0</v>
      </c>
      <c r="H13" s="65">
        <v>0</v>
      </c>
      <c r="I13" s="66">
        <v>0</v>
      </c>
      <c r="J13" s="66">
        <v>0</v>
      </c>
      <c r="K13" s="66">
        <v>0</v>
      </c>
      <c r="L13" s="67">
        <v>0</v>
      </c>
      <c r="M13" s="68">
        <v>0</v>
      </c>
      <c r="N13" s="69">
        <v>0</v>
      </c>
      <c r="O13" s="49">
        <f t="shared" si="0"/>
        <v>0.13333333333333333</v>
      </c>
      <c r="P13" s="41">
        <f t="shared" si="1"/>
        <v>0.66666666666666663</v>
      </c>
    </row>
    <row r="14" spans="1:16" x14ac:dyDescent="0.2">
      <c r="A14" s="61">
        <v>9</v>
      </c>
      <c r="B14" s="62" t="s">
        <v>93</v>
      </c>
      <c r="C14" s="63" t="s">
        <v>94</v>
      </c>
      <c r="D14" s="64">
        <v>15</v>
      </c>
      <c r="E14" s="65">
        <v>1</v>
      </c>
      <c r="F14" s="65">
        <v>5</v>
      </c>
      <c r="G14" s="64">
        <v>0</v>
      </c>
      <c r="H14" s="65">
        <v>0</v>
      </c>
      <c r="I14" s="66">
        <v>0</v>
      </c>
      <c r="J14" s="66">
        <v>0</v>
      </c>
      <c r="K14" s="66">
        <v>0</v>
      </c>
      <c r="L14" s="67">
        <v>0</v>
      </c>
      <c r="M14" s="68">
        <v>0</v>
      </c>
      <c r="N14" s="69">
        <v>0</v>
      </c>
      <c r="O14" s="49">
        <f t="shared" si="0"/>
        <v>6.6666666666666666E-2</v>
      </c>
      <c r="P14" s="41">
        <f t="shared" si="1"/>
        <v>0.33333333333333331</v>
      </c>
    </row>
    <row r="15" spans="1:16" x14ac:dyDescent="0.2">
      <c r="A15" s="61">
        <v>10</v>
      </c>
      <c r="B15" s="62" t="s">
        <v>95</v>
      </c>
      <c r="C15" s="63" t="s">
        <v>96</v>
      </c>
      <c r="D15" s="64">
        <v>20</v>
      </c>
      <c r="E15" s="65">
        <v>7</v>
      </c>
      <c r="F15" s="65">
        <v>11</v>
      </c>
      <c r="G15" s="64">
        <v>0</v>
      </c>
      <c r="H15" s="65">
        <v>0</v>
      </c>
      <c r="I15" s="66">
        <v>0</v>
      </c>
      <c r="J15" s="66">
        <v>0</v>
      </c>
      <c r="K15" s="66">
        <v>0</v>
      </c>
      <c r="L15" s="67">
        <v>0</v>
      </c>
      <c r="M15" s="68">
        <v>0</v>
      </c>
      <c r="N15" s="69">
        <v>0</v>
      </c>
      <c r="O15" s="49">
        <f t="shared" si="0"/>
        <v>0.35</v>
      </c>
      <c r="P15" s="41">
        <f t="shared" si="1"/>
        <v>0.55000000000000004</v>
      </c>
    </row>
    <row r="16" spans="1:16" x14ac:dyDescent="0.2">
      <c r="A16" s="61">
        <v>11</v>
      </c>
      <c r="B16" s="62" t="s">
        <v>97</v>
      </c>
      <c r="C16" s="63" t="s">
        <v>98</v>
      </c>
      <c r="D16" s="64">
        <v>15</v>
      </c>
      <c r="E16" s="65">
        <v>0</v>
      </c>
      <c r="F16" s="65">
        <v>3</v>
      </c>
      <c r="G16" s="64">
        <v>0</v>
      </c>
      <c r="H16" s="65">
        <v>0</v>
      </c>
      <c r="I16" s="66">
        <v>0</v>
      </c>
      <c r="J16" s="66">
        <v>0</v>
      </c>
      <c r="K16" s="66">
        <v>0</v>
      </c>
      <c r="L16" s="67">
        <v>0</v>
      </c>
      <c r="M16" s="68">
        <v>0</v>
      </c>
      <c r="N16" s="69">
        <v>0</v>
      </c>
      <c r="O16" s="49">
        <f t="shared" si="0"/>
        <v>0</v>
      </c>
      <c r="P16" s="41">
        <f t="shared" si="1"/>
        <v>0.2</v>
      </c>
    </row>
    <row r="17" spans="1:16" x14ac:dyDescent="0.2">
      <c r="A17" s="61">
        <v>12</v>
      </c>
      <c r="B17" s="62" t="s">
        <v>99</v>
      </c>
      <c r="C17" s="63" t="s">
        <v>100</v>
      </c>
      <c r="D17" s="64">
        <v>20</v>
      </c>
      <c r="E17" s="65">
        <v>9</v>
      </c>
      <c r="F17" s="65">
        <v>19</v>
      </c>
      <c r="G17" s="64">
        <v>0</v>
      </c>
      <c r="H17" s="65">
        <v>0</v>
      </c>
      <c r="I17" s="66">
        <v>0</v>
      </c>
      <c r="J17" s="66">
        <v>0</v>
      </c>
      <c r="K17" s="66">
        <v>0</v>
      </c>
      <c r="L17" s="67">
        <v>0</v>
      </c>
      <c r="M17" s="68">
        <v>0</v>
      </c>
      <c r="N17" s="69">
        <v>0</v>
      </c>
      <c r="O17" s="49">
        <f t="shared" si="0"/>
        <v>0.45</v>
      </c>
      <c r="P17" s="41">
        <f t="shared" si="1"/>
        <v>0.95</v>
      </c>
    </row>
    <row r="18" spans="1:16" x14ac:dyDescent="0.2">
      <c r="A18" s="61">
        <v>13</v>
      </c>
      <c r="B18" s="62" t="s">
        <v>101</v>
      </c>
      <c r="C18" s="63" t="s">
        <v>102</v>
      </c>
      <c r="D18" s="64">
        <v>20</v>
      </c>
      <c r="E18" s="65">
        <v>2</v>
      </c>
      <c r="F18" s="65">
        <v>12</v>
      </c>
      <c r="G18" s="64">
        <v>0</v>
      </c>
      <c r="H18" s="65">
        <v>0</v>
      </c>
      <c r="I18" s="66">
        <v>0</v>
      </c>
      <c r="J18" s="66">
        <v>0</v>
      </c>
      <c r="K18" s="66">
        <v>0</v>
      </c>
      <c r="L18" s="67">
        <v>0</v>
      </c>
      <c r="M18" s="68">
        <v>0</v>
      </c>
      <c r="N18" s="69">
        <v>0</v>
      </c>
      <c r="O18" s="49">
        <f t="shared" si="0"/>
        <v>0.1</v>
      </c>
      <c r="P18" s="41">
        <f t="shared" si="1"/>
        <v>0.6</v>
      </c>
    </row>
    <row r="19" spans="1:16" x14ac:dyDescent="0.2">
      <c r="A19" s="61">
        <v>14</v>
      </c>
      <c r="B19" s="62" t="s">
        <v>109</v>
      </c>
      <c r="C19" s="63" t="s">
        <v>110</v>
      </c>
      <c r="D19" s="64">
        <v>15</v>
      </c>
      <c r="E19" s="65">
        <v>14</v>
      </c>
      <c r="F19" s="65">
        <v>34</v>
      </c>
      <c r="G19" s="64">
        <v>0</v>
      </c>
      <c r="H19" s="65">
        <v>0</v>
      </c>
      <c r="I19" s="66">
        <v>0</v>
      </c>
      <c r="J19" s="66">
        <v>0</v>
      </c>
      <c r="K19" s="66">
        <v>0</v>
      </c>
      <c r="L19" s="67">
        <v>0</v>
      </c>
      <c r="M19" s="68">
        <v>0</v>
      </c>
      <c r="N19" s="69">
        <v>0</v>
      </c>
      <c r="O19" s="49">
        <f t="shared" si="0"/>
        <v>0.93333333333333335</v>
      </c>
      <c r="P19" s="41">
        <f t="shared" si="1"/>
        <v>2.2666666666666666</v>
      </c>
    </row>
    <row r="20" spans="1:16" x14ac:dyDescent="0.2">
      <c r="A20" s="61">
        <v>15</v>
      </c>
      <c r="B20" s="62" t="s">
        <v>111</v>
      </c>
      <c r="C20" s="63" t="s">
        <v>112</v>
      </c>
      <c r="D20" s="64">
        <v>15</v>
      </c>
      <c r="E20" s="65">
        <v>8</v>
      </c>
      <c r="F20" s="65">
        <v>24</v>
      </c>
      <c r="G20" s="64">
        <v>0</v>
      </c>
      <c r="H20" s="65">
        <v>0</v>
      </c>
      <c r="I20" s="66">
        <v>0</v>
      </c>
      <c r="J20" s="66">
        <v>0</v>
      </c>
      <c r="K20" s="66">
        <v>0</v>
      </c>
      <c r="L20" s="67">
        <v>0</v>
      </c>
      <c r="M20" s="68">
        <v>0</v>
      </c>
      <c r="N20" s="69">
        <v>0</v>
      </c>
      <c r="O20" s="49">
        <f t="shared" si="0"/>
        <v>0.53333333333333333</v>
      </c>
      <c r="P20" s="41">
        <f t="shared" si="1"/>
        <v>1.6</v>
      </c>
    </row>
    <row r="21" spans="1:16" x14ac:dyDescent="0.2">
      <c r="A21" s="61">
        <v>16</v>
      </c>
      <c r="B21" s="62" t="s">
        <v>115</v>
      </c>
      <c r="C21" s="63" t="s">
        <v>116</v>
      </c>
      <c r="D21" s="64">
        <v>15</v>
      </c>
      <c r="E21" s="65">
        <v>3</v>
      </c>
      <c r="F21" s="65">
        <v>13</v>
      </c>
      <c r="G21" s="64">
        <v>0</v>
      </c>
      <c r="H21" s="65">
        <v>0</v>
      </c>
      <c r="I21" s="66">
        <v>0</v>
      </c>
      <c r="J21" s="66">
        <v>0</v>
      </c>
      <c r="K21" s="66">
        <v>0</v>
      </c>
      <c r="L21" s="67">
        <v>0</v>
      </c>
      <c r="M21" s="68">
        <v>0</v>
      </c>
      <c r="N21" s="69">
        <v>0</v>
      </c>
      <c r="O21" s="49">
        <f t="shared" si="0"/>
        <v>0.2</v>
      </c>
      <c r="P21" s="41">
        <f t="shared" si="1"/>
        <v>0.8666666666666667</v>
      </c>
    </row>
    <row r="22" spans="1:16" x14ac:dyDescent="0.2">
      <c r="A22" s="61">
        <v>17</v>
      </c>
      <c r="B22" s="62" t="s">
        <v>117</v>
      </c>
      <c r="C22" s="63" t="s">
        <v>118</v>
      </c>
      <c r="D22" s="64">
        <v>15</v>
      </c>
      <c r="E22" s="65">
        <v>3</v>
      </c>
      <c r="F22" s="65">
        <v>13</v>
      </c>
      <c r="G22" s="64">
        <v>0</v>
      </c>
      <c r="H22" s="65">
        <v>0</v>
      </c>
      <c r="I22" s="66">
        <v>0</v>
      </c>
      <c r="J22" s="66">
        <v>0</v>
      </c>
      <c r="K22" s="66">
        <v>0</v>
      </c>
      <c r="L22" s="67">
        <v>0</v>
      </c>
      <c r="M22" s="68">
        <v>0</v>
      </c>
      <c r="N22" s="69">
        <v>0</v>
      </c>
      <c r="O22" s="49">
        <f t="shared" si="0"/>
        <v>0.2</v>
      </c>
      <c r="P22" s="41">
        <f t="shared" si="1"/>
        <v>0.8666666666666667</v>
      </c>
    </row>
    <row r="23" spans="1:16" x14ac:dyDescent="0.2">
      <c r="A23" s="61">
        <v>18</v>
      </c>
      <c r="B23" s="62" t="s">
        <v>119</v>
      </c>
      <c r="C23" s="63" t="s">
        <v>120</v>
      </c>
      <c r="D23" s="64">
        <v>15</v>
      </c>
      <c r="E23" s="65">
        <v>12</v>
      </c>
      <c r="F23" s="65">
        <v>49</v>
      </c>
      <c r="G23" s="64">
        <v>0</v>
      </c>
      <c r="H23" s="65">
        <v>0</v>
      </c>
      <c r="I23" s="66">
        <v>0</v>
      </c>
      <c r="J23" s="66">
        <v>0</v>
      </c>
      <c r="K23" s="66">
        <v>0</v>
      </c>
      <c r="L23" s="67">
        <v>0</v>
      </c>
      <c r="M23" s="68">
        <v>0</v>
      </c>
      <c r="N23" s="69">
        <v>0</v>
      </c>
      <c r="O23" s="49">
        <f t="shared" si="0"/>
        <v>0.8</v>
      </c>
      <c r="P23" s="41">
        <f t="shared" si="1"/>
        <v>3.2666666666666666</v>
      </c>
    </row>
    <row r="24" spans="1:16" x14ac:dyDescent="0.2">
      <c r="A24" s="61">
        <v>19</v>
      </c>
      <c r="B24" s="62" t="s">
        <v>121</v>
      </c>
      <c r="C24" s="63" t="s">
        <v>122</v>
      </c>
      <c r="D24" s="64">
        <v>10</v>
      </c>
      <c r="E24" s="65">
        <v>1</v>
      </c>
      <c r="F24" s="65">
        <v>8</v>
      </c>
      <c r="G24" s="64">
        <v>0</v>
      </c>
      <c r="H24" s="65">
        <v>0</v>
      </c>
      <c r="I24" s="66">
        <v>0</v>
      </c>
      <c r="J24" s="66">
        <v>0</v>
      </c>
      <c r="K24" s="66">
        <v>0</v>
      </c>
      <c r="L24" s="67">
        <v>0</v>
      </c>
      <c r="M24" s="68">
        <v>0</v>
      </c>
      <c r="N24" s="69">
        <v>0</v>
      </c>
      <c r="O24" s="49">
        <f t="shared" si="0"/>
        <v>0.1</v>
      </c>
      <c r="P24" s="41">
        <f t="shared" si="1"/>
        <v>0.8</v>
      </c>
    </row>
    <row r="25" spans="1:16" x14ac:dyDescent="0.2">
      <c r="A25" s="61">
        <v>20</v>
      </c>
      <c r="B25" s="11" t="s">
        <v>123</v>
      </c>
      <c r="C25" s="16" t="s">
        <v>124</v>
      </c>
      <c r="D25" s="5">
        <v>15</v>
      </c>
      <c r="E25" s="14">
        <v>5</v>
      </c>
      <c r="F25" s="14">
        <v>37</v>
      </c>
      <c r="G25" s="5">
        <v>0</v>
      </c>
      <c r="H25" s="14">
        <v>0</v>
      </c>
      <c r="I25" s="7">
        <v>0</v>
      </c>
      <c r="J25" s="7">
        <v>0</v>
      </c>
      <c r="K25" s="7">
        <v>0</v>
      </c>
      <c r="L25" s="6">
        <v>0</v>
      </c>
      <c r="M25" s="20">
        <v>0</v>
      </c>
      <c r="N25" s="2">
        <v>0</v>
      </c>
      <c r="O25" s="49">
        <f>E25/D25</f>
        <v>0.33333333333333331</v>
      </c>
      <c r="P25" s="41">
        <f>F25/D25</f>
        <v>2.4666666666666668</v>
      </c>
    </row>
    <row r="26" spans="1:16" x14ac:dyDescent="0.2">
      <c r="A26" s="61">
        <v>21</v>
      </c>
      <c r="B26" s="11" t="s">
        <v>125</v>
      </c>
      <c r="C26" s="16" t="s">
        <v>126</v>
      </c>
      <c r="D26" s="5">
        <v>25</v>
      </c>
      <c r="E26" s="14">
        <v>33</v>
      </c>
      <c r="F26" s="14">
        <v>85</v>
      </c>
      <c r="G26" s="5">
        <v>0</v>
      </c>
      <c r="H26" s="14">
        <v>0</v>
      </c>
      <c r="I26" s="7">
        <v>0</v>
      </c>
      <c r="J26" s="7">
        <v>0</v>
      </c>
      <c r="K26" s="7">
        <v>0</v>
      </c>
      <c r="L26" s="6">
        <v>0</v>
      </c>
      <c r="M26" s="20">
        <v>0</v>
      </c>
      <c r="N26" s="2">
        <v>0</v>
      </c>
      <c r="O26" s="49">
        <f>E26/D26</f>
        <v>1.32</v>
      </c>
      <c r="P26" s="41">
        <f>F26/D26</f>
        <v>3.4</v>
      </c>
    </row>
    <row r="27" spans="1:16" ht="13.5" thickBot="1" x14ac:dyDescent="0.25">
      <c r="A27" s="61">
        <v>22</v>
      </c>
      <c r="B27" s="11" t="s">
        <v>127</v>
      </c>
      <c r="C27" s="16" t="s">
        <v>128</v>
      </c>
      <c r="D27" s="5">
        <v>25</v>
      </c>
      <c r="E27" s="14">
        <v>27</v>
      </c>
      <c r="F27" s="14">
        <v>92</v>
      </c>
      <c r="G27" s="5">
        <v>0</v>
      </c>
      <c r="H27" s="14">
        <v>0</v>
      </c>
      <c r="I27" s="7">
        <v>0</v>
      </c>
      <c r="J27" s="7">
        <v>0</v>
      </c>
      <c r="K27" s="7">
        <v>0</v>
      </c>
      <c r="L27" s="6">
        <v>0</v>
      </c>
      <c r="M27" s="20">
        <v>0</v>
      </c>
      <c r="N27" s="2">
        <v>0</v>
      </c>
      <c r="O27" s="49">
        <f>E27/D27</f>
        <v>1.08</v>
      </c>
      <c r="P27" s="41">
        <f>F27/D27</f>
        <v>3.68</v>
      </c>
    </row>
    <row r="28" spans="1:16" ht="13.5" thickBot="1" x14ac:dyDescent="0.25">
      <c r="A28" s="42"/>
      <c r="B28" s="43"/>
      <c r="C28" s="37" t="s">
        <v>28</v>
      </c>
      <c r="D28" s="21">
        <f t="shared" ref="D28:N28" si="2">SUM(D6:D27)</f>
        <v>350</v>
      </c>
      <c r="E28" s="22">
        <f t="shared" si="2"/>
        <v>163</v>
      </c>
      <c r="F28" s="22">
        <f t="shared" si="2"/>
        <v>517</v>
      </c>
      <c r="G28" s="32">
        <f t="shared" si="2"/>
        <v>0</v>
      </c>
      <c r="H28" s="30">
        <f t="shared" si="2"/>
        <v>0</v>
      </c>
      <c r="I28" s="30">
        <f t="shared" si="2"/>
        <v>0</v>
      </c>
      <c r="J28" s="30">
        <f t="shared" si="2"/>
        <v>0</v>
      </c>
      <c r="K28" s="30">
        <f t="shared" si="2"/>
        <v>0</v>
      </c>
      <c r="L28" s="31">
        <f t="shared" si="2"/>
        <v>0</v>
      </c>
      <c r="M28" s="23">
        <f t="shared" si="2"/>
        <v>0</v>
      </c>
      <c r="N28" s="36">
        <f t="shared" si="2"/>
        <v>0</v>
      </c>
      <c r="O28" s="49">
        <f>E28/D28</f>
        <v>0.46571428571428569</v>
      </c>
      <c r="P28" s="54">
        <f>F28/D28</f>
        <v>1.4771428571428571</v>
      </c>
    </row>
    <row r="29" spans="1:16" x14ac:dyDescent="0.2">
      <c r="E29" s="35"/>
      <c r="F29" s="35"/>
    </row>
    <row r="30" spans="1:16" x14ac:dyDescent="0.2">
      <c r="E30" s="8"/>
      <c r="F30" s="8"/>
    </row>
  </sheetData>
  <mergeCells count="6">
    <mergeCell ref="C1:N3"/>
    <mergeCell ref="A4:A5"/>
    <mergeCell ref="B4:B5"/>
    <mergeCell ref="C4:C5"/>
    <mergeCell ref="G4:L4"/>
    <mergeCell ref="M4:N4"/>
  </mergeCells>
  <pageMargins left="0.19685039370078741" right="0.19685039370078741" top="0.59055118110236227" bottom="0.19685039370078741" header="0.51181102362204722" footer="0.19685039370078741"/>
  <pageSetup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zoomScale="115" workbookViewId="0">
      <selection activeCell="O14" sqref="O14:O15"/>
    </sheetView>
  </sheetViews>
  <sheetFormatPr defaultRowHeight="12.75" x14ac:dyDescent="0.2"/>
  <cols>
    <col min="1" max="1" width="3.5703125" style="24" bestFit="1" customWidth="1"/>
    <col min="2" max="2" width="8" bestFit="1" customWidth="1"/>
    <col min="3" max="3" width="55.28515625" bestFit="1" customWidth="1"/>
    <col min="4" max="4" width="5" style="24" bestFit="1" customWidth="1"/>
    <col min="5" max="6" width="9" customWidth="1"/>
    <col min="7" max="7" width="4.42578125" bestFit="1" customWidth="1"/>
    <col min="8" max="8" width="4.42578125" customWidth="1"/>
    <col min="9" max="9" width="3.5703125" customWidth="1"/>
    <col min="10" max="10" width="3.5703125" bestFit="1" customWidth="1"/>
    <col min="11" max="11" width="3" bestFit="1" customWidth="1"/>
    <col min="12" max="12" width="3.5703125" bestFit="1" customWidth="1"/>
    <col min="13" max="13" width="6.85546875" bestFit="1" customWidth="1"/>
    <col min="15" max="15" width="6.42578125" bestFit="1" customWidth="1"/>
    <col min="16" max="16" width="9.140625" style="45"/>
  </cols>
  <sheetData>
    <row r="1" spans="1:16" x14ac:dyDescent="0.2">
      <c r="A1" s="38"/>
      <c r="B1" s="39"/>
      <c r="C1" s="82" t="s">
        <v>147</v>
      </c>
      <c r="D1" s="82"/>
      <c r="E1" s="82"/>
      <c r="F1" s="82"/>
      <c r="G1" s="82"/>
      <c r="H1" s="82"/>
      <c r="I1" s="82"/>
      <c r="J1" s="82"/>
      <c r="K1" s="82"/>
      <c r="L1" s="82"/>
      <c r="M1" s="83"/>
      <c r="N1" s="83"/>
      <c r="O1" s="1"/>
      <c r="P1" s="44"/>
    </row>
    <row r="2" spans="1:16" x14ac:dyDescent="0.2">
      <c r="A2" s="40"/>
      <c r="B2" s="1"/>
      <c r="C2" s="80"/>
      <c r="D2" s="80"/>
      <c r="E2" s="80"/>
      <c r="F2" s="80"/>
      <c r="G2" s="80"/>
      <c r="H2" s="80"/>
      <c r="I2" s="80"/>
      <c r="J2" s="80"/>
      <c r="K2" s="80"/>
      <c r="L2" s="80"/>
      <c r="M2" s="84"/>
      <c r="N2" s="84"/>
      <c r="O2" s="1"/>
      <c r="P2" s="44"/>
    </row>
    <row r="3" spans="1:16" ht="13.5" thickBot="1" x14ac:dyDescent="0.25">
      <c r="A3" s="40"/>
      <c r="B3" s="1"/>
      <c r="C3" s="80"/>
      <c r="D3" s="80"/>
      <c r="E3" s="80"/>
      <c r="F3" s="80"/>
      <c r="G3" s="80"/>
      <c r="H3" s="80"/>
      <c r="I3" s="80"/>
      <c r="J3" s="80"/>
      <c r="K3" s="80"/>
      <c r="L3" s="80"/>
      <c r="M3" s="84"/>
      <c r="N3" s="84"/>
      <c r="O3" s="1"/>
      <c r="P3" s="44"/>
    </row>
    <row r="4" spans="1:16" ht="32.25" customHeight="1" thickBot="1" x14ac:dyDescent="0.25">
      <c r="A4" s="70"/>
      <c r="B4" s="72" t="s">
        <v>14</v>
      </c>
      <c r="C4" s="74" t="s">
        <v>13</v>
      </c>
      <c r="D4" s="33" t="s">
        <v>15</v>
      </c>
      <c r="E4" s="34" t="s">
        <v>20</v>
      </c>
      <c r="F4" s="34" t="s">
        <v>52</v>
      </c>
      <c r="G4" s="76" t="s">
        <v>17</v>
      </c>
      <c r="H4" s="77"/>
      <c r="I4" s="78"/>
      <c r="J4" s="78"/>
      <c r="K4" s="78"/>
      <c r="L4" s="79"/>
      <c r="M4" s="76" t="s">
        <v>18</v>
      </c>
      <c r="N4" s="79"/>
      <c r="O4" s="47" t="s">
        <v>19</v>
      </c>
      <c r="P4" s="48" t="s">
        <v>51</v>
      </c>
    </row>
    <row r="5" spans="1:16" ht="13.5" thickBot="1" x14ac:dyDescent="0.25">
      <c r="A5" s="85"/>
      <c r="B5" s="73"/>
      <c r="C5" s="75"/>
      <c r="D5" s="25" t="s">
        <v>16</v>
      </c>
      <c r="E5" s="25" t="s">
        <v>16</v>
      </c>
      <c r="F5" s="25" t="s">
        <v>16</v>
      </c>
      <c r="G5" s="26" t="s">
        <v>21</v>
      </c>
      <c r="H5" s="26" t="s">
        <v>50</v>
      </c>
      <c r="I5" s="27" t="s">
        <v>22</v>
      </c>
      <c r="J5" s="27" t="s">
        <v>23</v>
      </c>
      <c r="K5" s="27" t="s">
        <v>24</v>
      </c>
      <c r="L5" s="28" t="s">
        <v>25</v>
      </c>
      <c r="M5" s="29" t="s">
        <v>26</v>
      </c>
      <c r="N5" s="28" t="s">
        <v>27</v>
      </c>
      <c r="O5" s="46" t="s">
        <v>16</v>
      </c>
      <c r="P5" s="52" t="s">
        <v>16</v>
      </c>
    </row>
    <row r="6" spans="1:16" x14ac:dyDescent="0.2">
      <c r="A6" s="18">
        <v>1</v>
      </c>
      <c r="B6" s="10" t="s">
        <v>29</v>
      </c>
      <c r="C6" s="15" t="s">
        <v>0</v>
      </c>
      <c r="D6" s="3">
        <v>20</v>
      </c>
      <c r="E6" s="13">
        <v>12</v>
      </c>
      <c r="F6" s="13">
        <v>63</v>
      </c>
      <c r="G6" s="3">
        <v>0</v>
      </c>
      <c r="H6" s="13">
        <v>0</v>
      </c>
      <c r="I6" s="9">
        <v>0</v>
      </c>
      <c r="J6" s="9">
        <v>0</v>
      </c>
      <c r="K6" s="9">
        <v>0</v>
      </c>
      <c r="L6" s="4">
        <v>0</v>
      </c>
      <c r="M6" s="19">
        <v>0</v>
      </c>
      <c r="N6" s="12">
        <v>0</v>
      </c>
      <c r="O6" s="49">
        <f>E6/D6</f>
        <v>0.6</v>
      </c>
      <c r="P6" s="53">
        <f>F6/D6</f>
        <v>3.15</v>
      </c>
    </row>
    <row r="7" spans="1:16" x14ac:dyDescent="0.2">
      <c r="A7" s="17">
        <v>2</v>
      </c>
      <c r="B7" s="11" t="s">
        <v>30</v>
      </c>
      <c r="C7" s="16" t="s">
        <v>1</v>
      </c>
      <c r="D7" s="5">
        <v>20</v>
      </c>
      <c r="E7" s="14">
        <v>26</v>
      </c>
      <c r="F7" s="14">
        <v>101</v>
      </c>
      <c r="G7" s="5">
        <v>0</v>
      </c>
      <c r="H7" s="14">
        <v>0</v>
      </c>
      <c r="I7" s="7">
        <v>0</v>
      </c>
      <c r="J7" s="7">
        <v>0</v>
      </c>
      <c r="K7" s="7">
        <v>0</v>
      </c>
      <c r="L7" s="6">
        <v>0</v>
      </c>
      <c r="M7" s="20">
        <v>0</v>
      </c>
      <c r="N7" s="2">
        <v>0</v>
      </c>
      <c r="O7" s="49">
        <f t="shared" ref="O7:O15" si="0">E7/D7</f>
        <v>1.3</v>
      </c>
      <c r="P7" s="41">
        <f t="shared" ref="P7:P15" si="1">F7/D7</f>
        <v>5.05</v>
      </c>
    </row>
    <row r="8" spans="1:16" x14ac:dyDescent="0.2">
      <c r="A8" s="17">
        <v>3</v>
      </c>
      <c r="B8" s="11" t="s">
        <v>31</v>
      </c>
      <c r="C8" s="16" t="s">
        <v>2</v>
      </c>
      <c r="D8" s="5">
        <v>15</v>
      </c>
      <c r="E8" s="14">
        <v>19</v>
      </c>
      <c r="F8" s="14">
        <v>79</v>
      </c>
      <c r="G8" s="5">
        <v>0</v>
      </c>
      <c r="H8" s="14">
        <v>0</v>
      </c>
      <c r="I8" s="7">
        <v>0</v>
      </c>
      <c r="J8" s="7">
        <v>0</v>
      </c>
      <c r="K8" s="7">
        <v>0</v>
      </c>
      <c r="L8" s="6">
        <v>0</v>
      </c>
      <c r="M8" s="20">
        <v>0</v>
      </c>
      <c r="N8" s="2">
        <v>0</v>
      </c>
      <c r="O8" s="49">
        <f t="shared" si="0"/>
        <v>1.2666666666666666</v>
      </c>
      <c r="P8" s="41">
        <f t="shared" si="1"/>
        <v>5.2666666666666666</v>
      </c>
    </row>
    <row r="9" spans="1:16" x14ac:dyDescent="0.2">
      <c r="A9" s="17">
        <v>4</v>
      </c>
      <c r="B9" s="11" t="s">
        <v>32</v>
      </c>
      <c r="C9" s="16" t="s">
        <v>3</v>
      </c>
      <c r="D9" s="5">
        <v>20</v>
      </c>
      <c r="E9" s="14">
        <v>31</v>
      </c>
      <c r="F9" s="14">
        <v>159</v>
      </c>
      <c r="G9" s="5">
        <v>0</v>
      </c>
      <c r="H9" s="14">
        <v>0</v>
      </c>
      <c r="I9" s="7">
        <v>0</v>
      </c>
      <c r="J9" s="7">
        <v>0</v>
      </c>
      <c r="K9" s="7">
        <v>0</v>
      </c>
      <c r="L9" s="6">
        <v>0</v>
      </c>
      <c r="M9" s="20">
        <v>0</v>
      </c>
      <c r="N9" s="2">
        <v>0</v>
      </c>
      <c r="O9" s="49">
        <f t="shared" si="0"/>
        <v>1.55</v>
      </c>
      <c r="P9" s="41">
        <f t="shared" si="1"/>
        <v>7.95</v>
      </c>
    </row>
    <row r="10" spans="1:16" x14ac:dyDescent="0.2">
      <c r="A10" s="17">
        <v>5</v>
      </c>
      <c r="B10" s="11" t="s">
        <v>33</v>
      </c>
      <c r="C10" s="16" t="s">
        <v>4</v>
      </c>
      <c r="D10" s="5">
        <v>15</v>
      </c>
      <c r="E10" s="14">
        <v>6</v>
      </c>
      <c r="F10" s="14">
        <v>35</v>
      </c>
      <c r="G10" s="5">
        <v>0</v>
      </c>
      <c r="H10" s="14">
        <v>0</v>
      </c>
      <c r="I10" s="7">
        <v>0</v>
      </c>
      <c r="J10" s="7">
        <v>0</v>
      </c>
      <c r="K10" s="7">
        <v>0</v>
      </c>
      <c r="L10" s="6">
        <v>0</v>
      </c>
      <c r="M10" s="20">
        <v>0</v>
      </c>
      <c r="N10" s="2">
        <v>0</v>
      </c>
      <c r="O10" s="49">
        <f t="shared" si="0"/>
        <v>0.4</v>
      </c>
      <c r="P10" s="41">
        <f t="shared" si="1"/>
        <v>2.3333333333333335</v>
      </c>
    </row>
    <row r="11" spans="1:16" x14ac:dyDescent="0.2">
      <c r="A11" s="17">
        <v>6</v>
      </c>
      <c r="B11" s="11" t="s">
        <v>36</v>
      </c>
      <c r="C11" s="16" t="s">
        <v>5</v>
      </c>
      <c r="D11" s="5">
        <v>10</v>
      </c>
      <c r="E11" s="14">
        <v>2</v>
      </c>
      <c r="F11" s="14">
        <v>16</v>
      </c>
      <c r="G11" s="5">
        <v>0</v>
      </c>
      <c r="H11" s="14">
        <v>0</v>
      </c>
      <c r="I11" s="7">
        <v>0</v>
      </c>
      <c r="J11" s="7">
        <v>0</v>
      </c>
      <c r="K11" s="7">
        <v>0</v>
      </c>
      <c r="L11" s="6">
        <v>0</v>
      </c>
      <c r="M11" s="20">
        <v>0</v>
      </c>
      <c r="N11" s="2">
        <v>0</v>
      </c>
      <c r="O11" s="49">
        <f t="shared" si="0"/>
        <v>0.2</v>
      </c>
      <c r="P11" s="41">
        <f t="shared" si="1"/>
        <v>1.6</v>
      </c>
    </row>
    <row r="12" spans="1:16" x14ac:dyDescent="0.2">
      <c r="A12" s="17">
        <v>7</v>
      </c>
      <c r="B12" s="11" t="s">
        <v>40</v>
      </c>
      <c r="C12" s="16" t="s">
        <v>7</v>
      </c>
      <c r="D12" s="5">
        <v>15</v>
      </c>
      <c r="E12" s="14">
        <v>4</v>
      </c>
      <c r="F12" s="14">
        <v>33</v>
      </c>
      <c r="G12" s="5">
        <v>0</v>
      </c>
      <c r="H12" s="14">
        <v>0</v>
      </c>
      <c r="I12" s="7">
        <v>0</v>
      </c>
      <c r="J12" s="7">
        <v>0</v>
      </c>
      <c r="K12" s="7">
        <v>0</v>
      </c>
      <c r="L12" s="6">
        <v>0</v>
      </c>
      <c r="M12" s="20">
        <v>0</v>
      </c>
      <c r="N12" s="2">
        <v>0</v>
      </c>
      <c r="O12" s="49">
        <f t="shared" si="0"/>
        <v>0.26666666666666666</v>
      </c>
      <c r="P12" s="41">
        <f t="shared" si="1"/>
        <v>2.2000000000000002</v>
      </c>
    </row>
    <row r="13" spans="1:16" x14ac:dyDescent="0.2">
      <c r="A13" s="17">
        <v>8</v>
      </c>
      <c r="B13" s="11" t="s">
        <v>43</v>
      </c>
      <c r="C13" s="16" t="s">
        <v>10</v>
      </c>
      <c r="D13" s="5">
        <v>20</v>
      </c>
      <c r="E13" s="14">
        <v>10</v>
      </c>
      <c r="F13" s="14">
        <v>91</v>
      </c>
      <c r="G13" s="5">
        <v>0</v>
      </c>
      <c r="H13" s="14">
        <v>0</v>
      </c>
      <c r="I13" s="7">
        <v>0</v>
      </c>
      <c r="J13" s="7">
        <v>0</v>
      </c>
      <c r="K13" s="7">
        <v>0</v>
      </c>
      <c r="L13" s="6">
        <v>0</v>
      </c>
      <c r="M13" s="20">
        <v>0</v>
      </c>
      <c r="N13" s="2">
        <v>0</v>
      </c>
      <c r="O13" s="49">
        <f t="shared" si="0"/>
        <v>0.5</v>
      </c>
      <c r="P13" s="41">
        <f t="shared" si="1"/>
        <v>4.55</v>
      </c>
    </row>
    <row r="14" spans="1:16" ht="13.5" thickBot="1" x14ac:dyDescent="0.25">
      <c r="A14" s="17">
        <v>9</v>
      </c>
      <c r="B14" s="11" t="s">
        <v>44</v>
      </c>
      <c r="C14" s="16" t="s">
        <v>11</v>
      </c>
      <c r="D14" s="5">
        <v>15</v>
      </c>
      <c r="E14" s="14">
        <v>8</v>
      </c>
      <c r="F14" s="14">
        <v>83</v>
      </c>
      <c r="G14" s="5">
        <v>0</v>
      </c>
      <c r="H14" s="14">
        <v>0</v>
      </c>
      <c r="I14" s="7">
        <v>0</v>
      </c>
      <c r="J14" s="7">
        <v>0</v>
      </c>
      <c r="K14" s="7">
        <v>0</v>
      </c>
      <c r="L14" s="6">
        <v>0</v>
      </c>
      <c r="M14" s="20">
        <v>0</v>
      </c>
      <c r="N14" s="2">
        <v>0</v>
      </c>
      <c r="O14" s="49">
        <f t="shared" si="0"/>
        <v>0.53333333333333333</v>
      </c>
      <c r="P14" s="41">
        <f t="shared" si="1"/>
        <v>5.5333333333333332</v>
      </c>
    </row>
    <row r="15" spans="1:16" ht="13.5" thickBot="1" x14ac:dyDescent="0.25">
      <c r="A15" s="42"/>
      <c r="B15" s="43"/>
      <c r="C15" s="37" t="s">
        <v>28</v>
      </c>
      <c r="D15" s="21">
        <f>SUM(D6:D14)</f>
        <v>150</v>
      </c>
      <c r="E15" s="22">
        <f>SUM(E6:E14)</f>
        <v>118</v>
      </c>
      <c r="F15" s="36">
        <f>SUM(F10:F14)</f>
        <v>258</v>
      </c>
      <c r="G15" s="32">
        <f t="shared" ref="G15:N15" si="2">SUM(G6:G14)</f>
        <v>0</v>
      </c>
      <c r="H15" s="30">
        <f t="shared" si="2"/>
        <v>0</v>
      </c>
      <c r="I15" s="30">
        <f t="shared" si="2"/>
        <v>0</v>
      </c>
      <c r="J15" s="30">
        <f t="shared" si="2"/>
        <v>0</v>
      </c>
      <c r="K15" s="30">
        <f t="shared" si="2"/>
        <v>0</v>
      </c>
      <c r="L15" s="31">
        <f t="shared" si="2"/>
        <v>0</v>
      </c>
      <c r="M15" s="23">
        <f t="shared" si="2"/>
        <v>0</v>
      </c>
      <c r="N15" s="36">
        <f t="shared" si="2"/>
        <v>0</v>
      </c>
      <c r="O15" s="49">
        <f t="shared" si="0"/>
        <v>0.78666666666666663</v>
      </c>
      <c r="P15" s="54">
        <f t="shared" si="1"/>
        <v>1.72</v>
      </c>
    </row>
    <row r="16" spans="1:16" x14ac:dyDescent="0.2">
      <c r="E16" s="35"/>
      <c r="F16" s="35"/>
    </row>
    <row r="17" spans="5:6" x14ac:dyDescent="0.2">
      <c r="E17" s="8"/>
      <c r="F17" s="8"/>
    </row>
  </sheetData>
  <mergeCells count="6">
    <mergeCell ref="C1:N3"/>
    <mergeCell ref="A4:A5"/>
    <mergeCell ref="B4:B5"/>
    <mergeCell ref="C4:C5"/>
    <mergeCell ref="G4:L4"/>
    <mergeCell ref="M4:N4"/>
  </mergeCells>
  <pageMargins left="0.19685039370078741" right="0.19685039370078741" top="0.59055118110236227" bottom="0.19685039370078741" header="0.51181102362204722" footer="0.19685039370078741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zoomScale="115" workbookViewId="0">
      <selection activeCell="C27" sqref="C27"/>
    </sheetView>
  </sheetViews>
  <sheetFormatPr defaultRowHeight="12.75" x14ac:dyDescent="0.2"/>
  <cols>
    <col min="1" max="1" width="3.5703125" style="24" bestFit="1" customWidth="1"/>
    <col min="2" max="2" width="8" bestFit="1" customWidth="1"/>
    <col min="3" max="3" width="55.28515625" bestFit="1" customWidth="1"/>
    <col min="4" max="4" width="5" style="24" bestFit="1" customWidth="1"/>
    <col min="5" max="6" width="9" customWidth="1"/>
    <col min="7" max="7" width="4.42578125" bestFit="1" customWidth="1"/>
    <col min="8" max="8" width="4.42578125" customWidth="1"/>
    <col min="9" max="9" width="3.5703125" customWidth="1"/>
    <col min="10" max="10" width="3.5703125" bestFit="1" customWidth="1"/>
    <col min="11" max="11" width="3" bestFit="1" customWidth="1"/>
    <col min="12" max="12" width="3.5703125" bestFit="1" customWidth="1"/>
    <col min="13" max="13" width="6.85546875" bestFit="1" customWidth="1"/>
    <col min="15" max="15" width="6.42578125" bestFit="1" customWidth="1"/>
    <col min="16" max="16" width="9.140625" style="45"/>
  </cols>
  <sheetData>
    <row r="1" spans="1:16" x14ac:dyDescent="0.2">
      <c r="A1" s="38"/>
      <c r="B1" s="39"/>
      <c r="C1" s="82" t="s">
        <v>130</v>
      </c>
      <c r="D1" s="82"/>
      <c r="E1" s="82"/>
      <c r="F1" s="82"/>
      <c r="G1" s="82"/>
      <c r="H1" s="82"/>
      <c r="I1" s="82"/>
      <c r="J1" s="82"/>
      <c r="K1" s="82"/>
      <c r="L1" s="82"/>
      <c r="M1" s="83"/>
      <c r="N1" s="83"/>
      <c r="O1" s="1"/>
      <c r="P1" s="44"/>
    </row>
    <row r="2" spans="1:16" x14ac:dyDescent="0.2">
      <c r="A2" s="40"/>
      <c r="B2" s="1"/>
      <c r="C2" s="80"/>
      <c r="D2" s="80"/>
      <c r="E2" s="80"/>
      <c r="F2" s="80"/>
      <c r="G2" s="80"/>
      <c r="H2" s="80"/>
      <c r="I2" s="80"/>
      <c r="J2" s="80"/>
      <c r="K2" s="80"/>
      <c r="L2" s="80"/>
      <c r="M2" s="84"/>
      <c r="N2" s="84"/>
      <c r="O2" s="1"/>
      <c r="P2" s="44"/>
    </row>
    <row r="3" spans="1:16" ht="13.5" thickBot="1" x14ac:dyDescent="0.25">
      <c r="A3" s="40"/>
      <c r="B3" s="1"/>
      <c r="C3" s="80"/>
      <c r="D3" s="80"/>
      <c r="E3" s="80"/>
      <c r="F3" s="80"/>
      <c r="G3" s="80"/>
      <c r="H3" s="80"/>
      <c r="I3" s="80"/>
      <c r="J3" s="80"/>
      <c r="K3" s="80"/>
      <c r="L3" s="80"/>
      <c r="M3" s="84"/>
      <c r="N3" s="84"/>
      <c r="O3" s="1"/>
      <c r="P3" s="44"/>
    </row>
    <row r="4" spans="1:16" ht="32.25" customHeight="1" thickBot="1" x14ac:dyDescent="0.25">
      <c r="A4" s="70"/>
      <c r="B4" s="72" t="s">
        <v>14</v>
      </c>
      <c r="C4" s="74" t="s">
        <v>13</v>
      </c>
      <c r="D4" s="33" t="s">
        <v>15</v>
      </c>
      <c r="E4" s="34" t="s">
        <v>20</v>
      </c>
      <c r="F4" s="34" t="s">
        <v>52</v>
      </c>
      <c r="G4" s="76" t="s">
        <v>17</v>
      </c>
      <c r="H4" s="77"/>
      <c r="I4" s="78"/>
      <c r="J4" s="78"/>
      <c r="K4" s="78"/>
      <c r="L4" s="79"/>
      <c r="M4" s="76" t="s">
        <v>18</v>
      </c>
      <c r="N4" s="79"/>
      <c r="O4" s="47" t="s">
        <v>19</v>
      </c>
      <c r="P4" s="48" t="s">
        <v>51</v>
      </c>
    </row>
    <row r="5" spans="1:16" ht="13.5" thickBot="1" x14ac:dyDescent="0.25">
      <c r="A5" s="85"/>
      <c r="B5" s="73"/>
      <c r="C5" s="75"/>
      <c r="D5" s="25" t="s">
        <v>16</v>
      </c>
      <c r="E5" s="25" t="s">
        <v>16</v>
      </c>
      <c r="F5" s="25" t="s">
        <v>16</v>
      </c>
      <c r="G5" s="26" t="s">
        <v>21</v>
      </c>
      <c r="H5" s="26" t="s">
        <v>50</v>
      </c>
      <c r="I5" s="27" t="s">
        <v>22</v>
      </c>
      <c r="J5" s="27" t="s">
        <v>23</v>
      </c>
      <c r="K5" s="27" t="s">
        <v>24</v>
      </c>
      <c r="L5" s="28" t="s">
        <v>25</v>
      </c>
      <c r="M5" s="29" t="s">
        <v>26</v>
      </c>
      <c r="N5" s="28" t="s">
        <v>27</v>
      </c>
      <c r="O5" s="46" t="s">
        <v>16</v>
      </c>
      <c r="P5" s="52" t="s">
        <v>16</v>
      </c>
    </row>
    <row r="6" spans="1:16" x14ac:dyDescent="0.2">
      <c r="A6" s="18">
        <v>1</v>
      </c>
      <c r="B6" s="10" t="s">
        <v>29</v>
      </c>
      <c r="C6" s="15" t="s">
        <v>0</v>
      </c>
      <c r="D6" s="3">
        <v>10</v>
      </c>
      <c r="E6" s="13">
        <v>11</v>
      </c>
      <c r="F6" s="13">
        <v>40</v>
      </c>
      <c r="G6" s="3">
        <v>0</v>
      </c>
      <c r="H6" s="13">
        <v>0</v>
      </c>
      <c r="I6" s="9">
        <v>0</v>
      </c>
      <c r="J6" s="9">
        <v>0</v>
      </c>
      <c r="K6" s="9">
        <v>0</v>
      </c>
      <c r="L6" s="4">
        <v>0</v>
      </c>
      <c r="M6" s="19">
        <v>0</v>
      </c>
      <c r="N6" s="12">
        <v>0</v>
      </c>
      <c r="O6" s="49">
        <f>E6/D6</f>
        <v>1.1000000000000001</v>
      </c>
      <c r="P6" s="53">
        <f>F6/D6</f>
        <v>4</v>
      </c>
    </row>
    <row r="7" spans="1:16" x14ac:dyDescent="0.2">
      <c r="A7" s="17">
        <v>2</v>
      </c>
      <c r="B7" s="11" t="s">
        <v>30</v>
      </c>
      <c r="C7" s="16" t="s">
        <v>1</v>
      </c>
      <c r="D7" s="5">
        <v>15</v>
      </c>
      <c r="E7" s="14">
        <v>23</v>
      </c>
      <c r="F7" s="14">
        <v>66</v>
      </c>
      <c r="G7" s="5">
        <v>0</v>
      </c>
      <c r="H7" s="14">
        <v>0</v>
      </c>
      <c r="I7" s="7">
        <v>0</v>
      </c>
      <c r="J7" s="7">
        <v>0</v>
      </c>
      <c r="K7" s="7">
        <v>0</v>
      </c>
      <c r="L7" s="6">
        <v>0</v>
      </c>
      <c r="M7" s="20">
        <v>0</v>
      </c>
      <c r="N7" s="2">
        <v>0</v>
      </c>
      <c r="O7" s="49">
        <f t="shared" ref="O7:O16" si="0">E7/D7</f>
        <v>1.5333333333333334</v>
      </c>
      <c r="P7" s="41">
        <f t="shared" ref="P7:P17" si="1">F7/D7</f>
        <v>4.4000000000000004</v>
      </c>
    </row>
    <row r="8" spans="1:16" x14ac:dyDescent="0.2">
      <c r="A8" s="17">
        <v>3</v>
      </c>
      <c r="B8" s="11" t="s">
        <v>32</v>
      </c>
      <c r="C8" s="16" t="s">
        <v>3</v>
      </c>
      <c r="D8" s="5">
        <v>15</v>
      </c>
      <c r="E8" s="14">
        <v>52</v>
      </c>
      <c r="F8" s="14">
        <v>178</v>
      </c>
      <c r="G8" s="5">
        <v>0</v>
      </c>
      <c r="H8" s="14">
        <v>0</v>
      </c>
      <c r="I8" s="7">
        <v>0</v>
      </c>
      <c r="J8" s="7">
        <v>0</v>
      </c>
      <c r="K8" s="7">
        <v>0</v>
      </c>
      <c r="L8" s="6">
        <v>0</v>
      </c>
      <c r="M8" s="20">
        <v>0</v>
      </c>
      <c r="N8" s="2">
        <v>0</v>
      </c>
      <c r="O8" s="49">
        <f t="shared" si="0"/>
        <v>3.4666666666666668</v>
      </c>
      <c r="P8" s="41">
        <f t="shared" si="1"/>
        <v>11.866666666666667</v>
      </c>
    </row>
    <row r="9" spans="1:16" x14ac:dyDescent="0.2">
      <c r="A9" s="17">
        <v>4</v>
      </c>
      <c r="B9" s="11" t="s">
        <v>33</v>
      </c>
      <c r="C9" s="16" t="s">
        <v>4</v>
      </c>
      <c r="D9" s="5">
        <v>9</v>
      </c>
      <c r="E9" s="14">
        <v>23</v>
      </c>
      <c r="F9" s="14">
        <v>67</v>
      </c>
      <c r="G9" s="5">
        <v>0</v>
      </c>
      <c r="H9" s="14">
        <v>0</v>
      </c>
      <c r="I9" s="7">
        <v>0</v>
      </c>
      <c r="J9" s="7">
        <v>0</v>
      </c>
      <c r="K9" s="7">
        <v>0</v>
      </c>
      <c r="L9" s="6">
        <v>0</v>
      </c>
      <c r="M9" s="20">
        <v>0</v>
      </c>
      <c r="N9" s="2">
        <v>0</v>
      </c>
      <c r="O9" s="49">
        <f t="shared" si="0"/>
        <v>2.5555555555555554</v>
      </c>
      <c r="P9" s="41">
        <f t="shared" si="1"/>
        <v>7.4444444444444446</v>
      </c>
    </row>
    <row r="10" spans="1:16" x14ac:dyDescent="0.2">
      <c r="A10" s="17">
        <v>5</v>
      </c>
      <c r="B10" s="11" t="s">
        <v>36</v>
      </c>
      <c r="C10" s="16" t="s">
        <v>5</v>
      </c>
      <c r="D10" s="5">
        <v>10</v>
      </c>
      <c r="E10" s="14">
        <v>6</v>
      </c>
      <c r="F10" s="14">
        <v>28</v>
      </c>
      <c r="G10" s="5">
        <v>0</v>
      </c>
      <c r="H10" s="14">
        <v>0</v>
      </c>
      <c r="I10" s="7">
        <v>0</v>
      </c>
      <c r="J10" s="7">
        <v>0</v>
      </c>
      <c r="K10" s="7">
        <v>0</v>
      </c>
      <c r="L10" s="6">
        <v>0</v>
      </c>
      <c r="M10" s="20">
        <v>0</v>
      </c>
      <c r="N10" s="2">
        <v>0</v>
      </c>
      <c r="O10" s="49">
        <f t="shared" si="0"/>
        <v>0.6</v>
      </c>
      <c r="P10" s="41">
        <f t="shared" si="1"/>
        <v>2.8</v>
      </c>
    </row>
    <row r="11" spans="1:16" x14ac:dyDescent="0.2">
      <c r="A11" s="17">
        <v>6</v>
      </c>
      <c r="B11" s="11" t="s">
        <v>37</v>
      </c>
      <c r="C11" s="16" t="s">
        <v>38</v>
      </c>
      <c r="D11" s="5">
        <v>10</v>
      </c>
      <c r="E11" s="14">
        <v>11</v>
      </c>
      <c r="F11" s="14">
        <v>33</v>
      </c>
      <c r="G11" s="5">
        <v>0</v>
      </c>
      <c r="H11" s="14">
        <v>0</v>
      </c>
      <c r="I11" s="7">
        <v>0</v>
      </c>
      <c r="J11" s="7">
        <v>0</v>
      </c>
      <c r="K11" s="7">
        <v>0</v>
      </c>
      <c r="L11" s="6">
        <v>0</v>
      </c>
      <c r="M11" s="20">
        <v>0</v>
      </c>
      <c r="N11" s="2">
        <v>0</v>
      </c>
      <c r="O11" s="49">
        <f t="shared" si="0"/>
        <v>1.1000000000000001</v>
      </c>
      <c r="P11" s="41">
        <f t="shared" si="1"/>
        <v>3.3</v>
      </c>
    </row>
    <row r="12" spans="1:16" x14ac:dyDescent="0.2">
      <c r="A12" s="17">
        <v>7</v>
      </c>
      <c r="B12" s="11" t="s">
        <v>39</v>
      </c>
      <c r="C12" s="16" t="s">
        <v>6</v>
      </c>
      <c r="D12" s="5">
        <v>15</v>
      </c>
      <c r="E12" s="14">
        <v>45</v>
      </c>
      <c r="F12" s="14">
        <v>144</v>
      </c>
      <c r="G12" s="5">
        <v>0</v>
      </c>
      <c r="H12" s="14">
        <v>0</v>
      </c>
      <c r="I12" s="7">
        <v>0</v>
      </c>
      <c r="J12" s="7">
        <v>0</v>
      </c>
      <c r="K12" s="7">
        <v>0</v>
      </c>
      <c r="L12" s="6">
        <v>0</v>
      </c>
      <c r="M12" s="20">
        <v>0</v>
      </c>
      <c r="N12" s="2">
        <v>0</v>
      </c>
      <c r="O12" s="49">
        <f t="shared" si="0"/>
        <v>3</v>
      </c>
      <c r="P12" s="41">
        <f t="shared" si="1"/>
        <v>9.6</v>
      </c>
    </row>
    <row r="13" spans="1:16" x14ac:dyDescent="0.2">
      <c r="A13" s="17">
        <v>8</v>
      </c>
      <c r="B13" s="11" t="s">
        <v>40</v>
      </c>
      <c r="C13" s="16" t="s">
        <v>7</v>
      </c>
      <c r="D13" s="5">
        <v>8</v>
      </c>
      <c r="E13" s="14">
        <v>5</v>
      </c>
      <c r="F13" s="14">
        <v>23</v>
      </c>
      <c r="G13" s="5">
        <v>0</v>
      </c>
      <c r="H13" s="14">
        <v>0</v>
      </c>
      <c r="I13" s="7">
        <v>0</v>
      </c>
      <c r="J13" s="7">
        <v>0</v>
      </c>
      <c r="K13" s="7">
        <v>0</v>
      </c>
      <c r="L13" s="6">
        <v>0</v>
      </c>
      <c r="M13" s="20">
        <v>0</v>
      </c>
      <c r="N13" s="2">
        <v>0</v>
      </c>
      <c r="O13" s="49">
        <f t="shared" si="0"/>
        <v>0.625</v>
      </c>
      <c r="P13" s="41">
        <f t="shared" si="1"/>
        <v>2.875</v>
      </c>
    </row>
    <row r="14" spans="1:16" x14ac:dyDescent="0.2">
      <c r="A14" s="17">
        <v>9</v>
      </c>
      <c r="B14" s="11" t="s">
        <v>42</v>
      </c>
      <c r="C14" s="16" t="s">
        <v>9</v>
      </c>
      <c r="D14" s="5">
        <v>10</v>
      </c>
      <c r="E14" s="14">
        <v>20</v>
      </c>
      <c r="F14" s="14">
        <v>68</v>
      </c>
      <c r="G14" s="5">
        <v>0</v>
      </c>
      <c r="H14" s="14">
        <v>0</v>
      </c>
      <c r="I14" s="7">
        <v>0</v>
      </c>
      <c r="J14" s="7">
        <v>0</v>
      </c>
      <c r="K14" s="7">
        <v>0</v>
      </c>
      <c r="L14" s="6">
        <v>0</v>
      </c>
      <c r="M14" s="20">
        <v>0</v>
      </c>
      <c r="N14" s="2">
        <v>0</v>
      </c>
      <c r="O14" s="49">
        <f t="shared" si="0"/>
        <v>2</v>
      </c>
      <c r="P14" s="41">
        <f t="shared" si="1"/>
        <v>6.8</v>
      </c>
    </row>
    <row r="15" spans="1:16" x14ac:dyDescent="0.2">
      <c r="A15" s="17">
        <v>10</v>
      </c>
      <c r="B15" s="11" t="s">
        <v>43</v>
      </c>
      <c r="C15" s="16" t="s">
        <v>10</v>
      </c>
      <c r="D15" s="5">
        <v>18</v>
      </c>
      <c r="E15" s="14">
        <v>33</v>
      </c>
      <c r="F15" s="14">
        <v>115</v>
      </c>
      <c r="G15" s="5">
        <v>0</v>
      </c>
      <c r="H15" s="14">
        <v>0</v>
      </c>
      <c r="I15" s="7">
        <v>0</v>
      </c>
      <c r="J15" s="7">
        <v>0</v>
      </c>
      <c r="K15" s="7">
        <v>0</v>
      </c>
      <c r="L15" s="6">
        <v>0</v>
      </c>
      <c r="M15" s="20">
        <v>0</v>
      </c>
      <c r="N15" s="2">
        <v>0</v>
      </c>
      <c r="O15" s="49">
        <f t="shared" si="0"/>
        <v>1.8333333333333333</v>
      </c>
      <c r="P15" s="41">
        <f t="shared" si="1"/>
        <v>6.3888888888888893</v>
      </c>
    </row>
    <row r="16" spans="1:16" ht="13.5" thickBot="1" x14ac:dyDescent="0.25">
      <c r="A16" s="17">
        <v>11</v>
      </c>
      <c r="B16" s="11" t="s">
        <v>44</v>
      </c>
      <c r="C16" s="16" t="s">
        <v>11</v>
      </c>
      <c r="D16" s="5">
        <v>15</v>
      </c>
      <c r="E16" s="14">
        <v>23</v>
      </c>
      <c r="F16" s="14">
        <v>109</v>
      </c>
      <c r="G16" s="5">
        <v>0</v>
      </c>
      <c r="H16" s="14">
        <v>0</v>
      </c>
      <c r="I16" s="7">
        <v>0</v>
      </c>
      <c r="J16" s="7">
        <v>0</v>
      </c>
      <c r="K16" s="7">
        <v>0</v>
      </c>
      <c r="L16" s="6">
        <v>0</v>
      </c>
      <c r="M16" s="20">
        <v>0</v>
      </c>
      <c r="N16" s="2">
        <v>0</v>
      </c>
      <c r="O16" s="49">
        <f t="shared" si="0"/>
        <v>1.5333333333333334</v>
      </c>
      <c r="P16" s="41">
        <f t="shared" si="1"/>
        <v>7.2666666666666666</v>
      </c>
    </row>
    <row r="17" spans="1:16" ht="13.5" thickBot="1" x14ac:dyDescent="0.25">
      <c r="A17" s="42"/>
      <c r="B17" s="43"/>
      <c r="C17" s="37" t="s">
        <v>28</v>
      </c>
      <c r="D17" s="21">
        <f>SUM(D6:D16)</f>
        <v>135</v>
      </c>
      <c r="E17" s="22">
        <f>SUM(E6:E16)</f>
        <v>252</v>
      </c>
      <c r="F17" s="36">
        <f>SUM(F10:F16)</f>
        <v>520</v>
      </c>
      <c r="G17" s="32">
        <f t="shared" ref="G17:N17" si="2">SUM(G6:G16)</f>
        <v>0</v>
      </c>
      <c r="H17" s="30">
        <f t="shared" si="2"/>
        <v>0</v>
      </c>
      <c r="I17" s="30">
        <f t="shared" si="2"/>
        <v>0</v>
      </c>
      <c r="J17" s="30">
        <f t="shared" si="2"/>
        <v>0</v>
      </c>
      <c r="K17" s="30">
        <f t="shared" si="2"/>
        <v>0</v>
      </c>
      <c r="L17" s="31">
        <f t="shared" si="2"/>
        <v>0</v>
      </c>
      <c r="M17" s="23">
        <f t="shared" si="2"/>
        <v>0</v>
      </c>
      <c r="N17" s="36">
        <f t="shared" si="2"/>
        <v>0</v>
      </c>
      <c r="O17" s="51"/>
      <c r="P17" s="54">
        <f t="shared" si="1"/>
        <v>3.8518518518518516</v>
      </c>
    </row>
    <row r="18" spans="1:16" x14ac:dyDescent="0.2">
      <c r="E18" s="35"/>
      <c r="F18" s="35"/>
    </row>
    <row r="19" spans="1:16" x14ac:dyDescent="0.2">
      <c r="E19" s="8"/>
      <c r="F19" s="8"/>
    </row>
  </sheetData>
  <mergeCells count="6">
    <mergeCell ref="C1:N3"/>
    <mergeCell ref="A4:A5"/>
    <mergeCell ref="B4:B5"/>
    <mergeCell ref="C4:C5"/>
    <mergeCell ref="G4:L4"/>
    <mergeCell ref="M4:N4"/>
  </mergeCells>
  <pageMargins left="0.19685039370078741" right="0.19685039370078741" top="0.59055118110236227" bottom="0.19685039370078741" header="0.51181102362204722" footer="0.19685039370078741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zoomScale="115" workbookViewId="0">
      <selection activeCell="P13" sqref="P13"/>
    </sheetView>
  </sheetViews>
  <sheetFormatPr defaultRowHeight="12.75" x14ac:dyDescent="0.2"/>
  <cols>
    <col min="1" max="1" width="3.5703125" style="24" bestFit="1" customWidth="1"/>
    <col min="2" max="2" width="8" bestFit="1" customWidth="1"/>
    <col min="3" max="3" width="55.28515625" bestFit="1" customWidth="1"/>
    <col min="4" max="4" width="5" style="24" bestFit="1" customWidth="1"/>
    <col min="5" max="6" width="9" customWidth="1"/>
    <col min="7" max="7" width="4.42578125" bestFit="1" customWidth="1"/>
    <col min="8" max="8" width="4.42578125" customWidth="1"/>
    <col min="9" max="9" width="3.5703125" customWidth="1"/>
    <col min="10" max="10" width="3.5703125" bestFit="1" customWidth="1"/>
    <col min="11" max="11" width="3" bestFit="1" customWidth="1"/>
    <col min="12" max="12" width="3.5703125" bestFit="1" customWidth="1"/>
    <col min="13" max="13" width="6.85546875" bestFit="1" customWidth="1"/>
    <col min="15" max="15" width="6.42578125" bestFit="1" customWidth="1"/>
    <col min="16" max="16" width="9.140625" style="45"/>
  </cols>
  <sheetData>
    <row r="1" spans="1:16" x14ac:dyDescent="0.2">
      <c r="A1" s="38"/>
      <c r="B1" s="39"/>
      <c r="C1" s="82" t="s">
        <v>148</v>
      </c>
      <c r="D1" s="82"/>
      <c r="E1" s="82"/>
      <c r="F1" s="82"/>
      <c r="G1" s="82"/>
      <c r="H1" s="82"/>
      <c r="I1" s="82"/>
      <c r="J1" s="82"/>
      <c r="K1" s="82"/>
      <c r="L1" s="82"/>
      <c r="M1" s="83"/>
      <c r="N1" s="83"/>
      <c r="O1" s="1"/>
      <c r="P1" s="44"/>
    </row>
    <row r="2" spans="1:16" x14ac:dyDescent="0.2">
      <c r="A2" s="40"/>
      <c r="B2" s="1"/>
      <c r="C2" s="80"/>
      <c r="D2" s="80"/>
      <c r="E2" s="80"/>
      <c r="F2" s="80"/>
      <c r="G2" s="80"/>
      <c r="H2" s="80"/>
      <c r="I2" s="80"/>
      <c r="J2" s="80"/>
      <c r="K2" s="80"/>
      <c r="L2" s="80"/>
      <c r="M2" s="84"/>
      <c r="N2" s="84"/>
      <c r="O2" s="1"/>
      <c r="P2" s="44"/>
    </row>
    <row r="3" spans="1:16" ht="13.5" thickBot="1" x14ac:dyDescent="0.25">
      <c r="A3" s="40"/>
      <c r="B3" s="1"/>
      <c r="C3" s="80"/>
      <c r="D3" s="80"/>
      <c r="E3" s="80"/>
      <c r="F3" s="80"/>
      <c r="G3" s="80"/>
      <c r="H3" s="80"/>
      <c r="I3" s="80"/>
      <c r="J3" s="80"/>
      <c r="K3" s="80"/>
      <c r="L3" s="80"/>
      <c r="M3" s="84"/>
      <c r="N3" s="84"/>
      <c r="O3" s="1"/>
      <c r="P3" s="44"/>
    </row>
    <row r="4" spans="1:16" ht="32.25" customHeight="1" thickBot="1" x14ac:dyDescent="0.25">
      <c r="A4" s="70"/>
      <c r="B4" s="72" t="s">
        <v>14</v>
      </c>
      <c r="C4" s="74" t="s">
        <v>13</v>
      </c>
      <c r="D4" s="33" t="s">
        <v>15</v>
      </c>
      <c r="E4" s="34" t="s">
        <v>20</v>
      </c>
      <c r="F4" s="34" t="s">
        <v>52</v>
      </c>
      <c r="G4" s="76" t="s">
        <v>17</v>
      </c>
      <c r="H4" s="77"/>
      <c r="I4" s="78"/>
      <c r="J4" s="78"/>
      <c r="K4" s="78"/>
      <c r="L4" s="79"/>
      <c r="M4" s="76" t="s">
        <v>18</v>
      </c>
      <c r="N4" s="79"/>
      <c r="O4" s="47" t="s">
        <v>19</v>
      </c>
      <c r="P4" s="48" t="s">
        <v>51</v>
      </c>
    </row>
    <row r="5" spans="1:16" ht="13.5" thickBot="1" x14ac:dyDescent="0.25">
      <c r="A5" s="85"/>
      <c r="B5" s="73"/>
      <c r="C5" s="75"/>
      <c r="D5" s="25" t="s">
        <v>16</v>
      </c>
      <c r="E5" s="25" t="s">
        <v>16</v>
      </c>
      <c r="F5" s="25" t="s">
        <v>16</v>
      </c>
      <c r="G5" s="26" t="s">
        <v>21</v>
      </c>
      <c r="H5" s="26" t="s">
        <v>50</v>
      </c>
      <c r="I5" s="27" t="s">
        <v>22</v>
      </c>
      <c r="J5" s="27" t="s">
        <v>23</v>
      </c>
      <c r="K5" s="27" t="s">
        <v>24</v>
      </c>
      <c r="L5" s="28" t="s">
        <v>25</v>
      </c>
      <c r="M5" s="29" t="s">
        <v>26</v>
      </c>
      <c r="N5" s="28" t="s">
        <v>27</v>
      </c>
      <c r="O5" s="46" t="s">
        <v>16</v>
      </c>
      <c r="P5" s="52" t="s">
        <v>16</v>
      </c>
    </row>
    <row r="6" spans="1:16" x14ac:dyDescent="0.2">
      <c r="A6" s="18">
        <v>1</v>
      </c>
      <c r="B6" s="10" t="s">
        <v>29</v>
      </c>
      <c r="C6" s="15" t="s">
        <v>0</v>
      </c>
      <c r="D6" s="3">
        <v>10</v>
      </c>
      <c r="E6" s="13">
        <v>13</v>
      </c>
      <c r="F6" s="13">
        <v>50</v>
      </c>
      <c r="G6" s="3">
        <v>0</v>
      </c>
      <c r="H6" s="13">
        <v>0</v>
      </c>
      <c r="I6" s="9">
        <v>0</v>
      </c>
      <c r="J6" s="9">
        <v>0</v>
      </c>
      <c r="K6" s="9">
        <v>0</v>
      </c>
      <c r="L6" s="4">
        <v>0</v>
      </c>
      <c r="M6" s="19">
        <v>0</v>
      </c>
      <c r="N6" s="12">
        <v>0</v>
      </c>
      <c r="O6" s="49">
        <f>E6/D6</f>
        <v>1.3</v>
      </c>
      <c r="P6" s="53">
        <f>F6/D6</f>
        <v>5</v>
      </c>
    </row>
    <row r="7" spans="1:16" x14ac:dyDescent="0.2">
      <c r="A7" s="17">
        <v>2</v>
      </c>
      <c r="B7" s="11" t="s">
        <v>30</v>
      </c>
      <c r="C7" s="16" t="s">
        <v>1</v>
      </c>
      <c r="D7" s="5">
        <v>10</v>
      </c>
      <c r="E7" s="14">
        <v>10</v>
      </c>
      <c r="F7" s="14">
        <v>48</v>
      </c>
      <c r="G7" s="5">
        <v>0</v>
      </c>
      <c r="H7" s="14">
        <v>0</v>
      </c>
      <c r="I7" s="7">
        <v>0</v>
      </c>
      <c r="J7" s="7">
        <v>0</v>
      </c>
      <c r="K7" s="7">
        <v>0</v>
      </c>
      <c r="L7" s="6">
        <v>0</v>
      </c>
      <c r="M7" s="20">
        <v>0</v>
      </c>
      <c r="N7" s="2">
        <v>0</v>
      </c>
      <c r="O7" s="49">
        <f t="shared" ref="O7:O23" si="0">E7/D7</f>
        <v>1</v>
      </c>
      <c r="P7" s="41">
        <f t="shared" ref="P7:P23" si="1">F7/D7</f>
        <v>4.8</v>
      </c>
    </row>
    <row r="8" spans="1:16" x14ac:dyDescent="0.2">
      <c r="A8" s="17">
        <v>3</v>
      </c>
      <c r="B8" s="11" t="s">
        <v>31</v>
      </c>
      <c r="C8" s="16" t="s">
        <v>2</v>
      </c>
      <c r="D8" s="5">
        <v>10</v>
      </c>
      <c r="E8" s="14">
        <v>13</v>
      </c>
      <c r="F8" s="14">
        <v>64</v>
      </c>
      <c r="G8" s="5">
        <v>0</v>
      </c>
      <c r="H8" s="14">
        <v>0</v>
      </c>
      <c r="I8" s="7">
        <v>0</v>
      </c>
      <c r="J8" s="7">
        <v>0</v>
      </c>
      <c r="K8" s="7">
        <v>0</v>
      </c>
      <c r="L8" s="6">
        <v>0</v>
      </c>
      <c r="M8" s="20">
        <v>0</v>
      </c>
      <c r="N8" s="2">
        <v>0</v>
      </c>
      <c r="O8" s="49">
        <f t="shared" si="0"/>
        <v>1.3</v>
      </c>
      <c r="P8" s="41">
        <f t="shared" si="1"/>
        <v>6.4</v>
      </c>
    </row>
    <row r="9" spans="1:16" x14ac:dyDescent="0.2">
      <c r="A9" s="17">
        <v>4</v>
      </c>
      <c r="B9" s="11" t="s">
        <v>32</v>
      </c>
      <c r="C9" s="16" t="s">
        <v>3</v>
      </c>
      <c r="D9" s="5">
        <v>15</v>
      </c>
      <c r="E9" s="14">
        <v>41</v>
      </c>
      <c r="F9" s="14">
        <v>175</v>
      </c>
      <c r="G9" s="5">
        <v>0</v>
      </c>
      <c r="H9" s="14">
        <v>0</v>
      </c>
      <c r="I9" s="7">
        <v>0</v>
      </c>
      <c r="J9" s="7">
        <v>0</v>
      </c>
      <c r="K9" s="7">
        <v>0</v>
      </c>
      <c r="L9" s="6">
        <v>0</v>
      </c>
      <c r="M9" s="20">
        <v>0</v>
      </c>
      <c r="N9" s="2">
        <v>0</v>
      </c>
      <c r="O9" s="49">
        <f t="shared" si="0"/>
        <v>2.7333333333333334</v>
      </c>
      <c r="P9" s="41">
        <f t="shared" si="1"/>
        <v>11.666666666666666</v>
      </c>
    </row>
    <row r="10" spans="1:16" x14ac:dyDescent="0.2">
      <c r="A10" s="17">
        <v>5</v>
      </c>
      <c r="B10" s="11" t="s">
        <v>33</v>
      </c>
      <c r="C10" s="16" t="s">
        <v>4</v>
      </c>
      <c r="D10" s="5">
        <v>10</v>
      </c>
      <c r="E10" s="14">
        <v>13</v>
      </c>
      <c r="F10" s="14">
        <v>42</v>
      </c>
      <c r="G10" s="5">
        <v>0</v>
      </c>
      <c r="H10" s="14">
        <v>0</v>
      </c>
      <c r="I10" s="7">
        <v>0</v>
      </c>
      <c r="J10" s="7">
        <v>0</v>
      </c>
      <c r="K10" s="7">
        <v>0</v>
      </c>
      <c r="L10" s="6">
        <v>0</v>
      </c>
      <c r="M10" s="20">
        <v>0</v>
      </c>
      <c r="N10" s="2">
        <v>0</v>
      </c>
      <c r="O10" s="49">
        <f t="shared" ref="O10:O16" si="2">E10/D10</f>
        <v>1.3</v>
      </c>
      <c r="P10" s="41">
        <f t="shared" ref="P10:P16" si="3">F10/D10</f>
        <v>4.2</v>
      </c>
    </row>
    <row r="11" spans="1:16" x14ac:dyDescent="0.2">
      <c r="A11" s="17">
        <v>6</v>
      </c>
      <c r="B11" s="11" t="s">
        <v>34</v>
      </c>
      <c r="C11" s="16" t="s">
        <v>35</v>
      </c>
      <c r="D11" s="5">
        <v>10</v>
      </c>
      <c r="E11" s="14">
        <v>13</v>
      </c>
      <c r="F11" s="14">
        <v>43</v>
      </c>
      <c r="G11" s="5">
        <v>0</v>
      </c>
      <c r="H11" s="14">
        <v>0</v>
      </c>
      <c r="I11" s="7">
        <v>0</v>
      </c>
      <c r="J11" s="7">
        <v>0</v>
      </c>
      <c r="K11" s="7">
        <v>0</v>
      </c>
      <c r="L11" s="6">
        <v>0</v>
      </c>
      <c r="M11" s="20">
        <v>0</v>
      </c>
      <c r="N11" s="2">
        <v>0</v>
      </c>
      <c r="O11" s="49">
        <f t="shared" si="2"/>
        <v>1.3</v>
      </c>
      <c r="P11" s="41">
        <f t="shared" si="3"/>
        <v>4.3</v>
      </c>
    </row>
    <row r="12" spans="1:16" x14ac:dyDescent="0.2">
      <c r="A12" s="17">
        <v>7</v>
      </c>
      <c r="B12" s="11" t="s">
        <v>36</v>
      </c>
      <c r="C12" s="16" t="s">
        <v>5</v>
      </c>
      <c r="D12" s="5">
        <v>10</v>
      </c>
      <c r="E12" s="14">
        <v>6</v>
      </c>
      <c r="F12" s="14">
        <v>18</v>
      </c>
      <c r="G12" s="5">
        <v>0</v>
      </c>
      <c r="H12" s="14">
        <v>0</v>
      </c>
      <c r="I12" s="7">
        <v>0</v>
      </c>
      <c r="J12" s="7">
        <v>0</v>
      </c>
      <c r="K12" s="7">
        <v>0</v>
      </c>
      <c r="L12" s="6">
        <v>0</v>
      </c>
      <c r="M12" s="20">
        <v>0</v>
      </c>
      <c r="N12" s="2">
        <v>0</v>
      </c>
      <c r="O12" s="49">
        <f t="shared" si="2"/>
        <v>0.6</v>
      </c>
      <c r="P12" s="41">
        <f t="shared" si="3"/>
        <v>1.8</v>
      </c>
    </row>
    <row r="13" spans="1:16" x14ac:dyDescent="0.2">
      <c r="A13" s="17">
        <v>8</v>
      </c>
      <c r="B13" s="11" t="s">
        <v>37</v>
      </c>
      <c r="C13" s="16" t="s">
        <v>38</v>
      </c>
      <c r="D13" s="5">
        <v>5</v>
      </c>
      <c r="E13" s="14">
        <v>5</v>
      </c>
      <c r="F13" s="14">
        <v>22</v>
      </c>
      <c r="G13" s="5">
        <v>0</v>
      </c>
      <c r="H13" s="14">
        <v>0</v>
      </c>
      <c r="I13" s="7">
        <v>0</v>
      </c>
      <c r="J13" s="7">
        <v>0</v>
      </c>
      <c r="K13" s="7">
        <v>0</v>
      </c>
      <c r="L13" s="6">
        <v>0</v>
      </c>
      <c r="M13" s="20">
        <v>0</v>
      </c>
      <c r="N13" s="2">
        <v>0</v>
      </c>
      <c r="O13" s="49">
        <f t="shared" si="2"/>
        <v>1</v>
      </c>
      <c r="P13" s="41">
        <f t="shared" si="3"/>
        <v>4.4000000000000004</v>
      </c>
    </row>
    <row r="14" spans="1:16" x14ac:dyDescent="0.2">
      <c r="A14" s="17">
        <v>9</v>
      </c>
      <c r="B14" s="11" t="s">
        <v>39</v>
      </c>
      <c r="C14" s="16" t="s">
        <v>6</v>
      </c>
      <c r="D14" s="5">
        <v>5</v>
      </c>
      <c r="E14" s="14">
        <v>12</v>
      </c>
      <c r="F14" s="14">
        <v>61</v>
      </c>
      <c r="G14" s="5">
        <v>0</v>
      </c>
      <c r="H14" s="14">
        <v>0</v>
      </c>
      <c r="I14" s="7">
        <v>0</v>
      </c>
      <c r="J14" s="7">
        <v>0</v>
      </c>
      <c r="K14" s="7">
        <v>0</v>
      </c>
      <c r="L14" s="6">
        <v>0</v>
      </c>
      <c r="M14" s="20">
        <v>0</v>
      </c>
      <c r="N14" s="2">
        <v>0</v>
      </c>
      <c r="O14" s="49">
        <f t="shared" si="2"/>
        <v>2.4</v>
      </c>
      <c r="P14" s="41">
        <f t="shared" si="3"/>
        <v>12.2</v>
      </c>
    </row>
    <row r="15" spans="1:16" x14ac:dyDescent="0.2">
      <c r="A15" s="17">
        <v>10</v>
      </c>
      <c r="B15" s="11" t="s">
        <v>40</v>
      </c>
      <c r="C15" s="16" t="s">
        <v>7</v>
      </c>
      <c r="D15" s="5">
        <v>10</v>
      </c>
      <c r="E15" s="14">
        <v>5</v>
      </c>
      <c r="F15" s="14">
        <v>20</v>
      </c>
      <c r="G15" s="5">
        <v>0</v>
      </c>
      <c r="H15" s="14">
        <v>0</v>
      </c>
      <c r="I15" s="7">
        <v>0</v>
      </c>
      <c r="J15" s="7">
        <v>0</v>
      </c>
      <c r="K15" s="7">
        <v>0</v>
      </c>
      <c r="L15" s="6">
        <v>0</v>
      </c>
      <c r="M15" s="20">
        <v>0</v>
      </c>
      <c r="N15" s="2">
        <v>0</v>
      </c>
      <c r="O15" s="49">
        <f t="shared" si="2"/>
        <v>0.5</v>
      </c>
      <c r="P15" s="41">
        <f t="shared" si="3"/>
        <v>2</v>
      </c>
    </row>
    <row r="16" spans="1:16" x14ac:dyDescent="0.2">
      <c r="A16" s="17">
        <v>11</v>
      </c>
      <c r="B16" s="11" t="s">
        <v>41</v>
      </c>
      <c r="C16" s="16" t="s">
        <v>8</v>
      </c>
      <c r="D16" s="5">
        <v>15</v>
      </c>
      <c r="E16" s="14">
        <v>19</v>
      </c>
      <c r="F16" s="14">
        <v>40</v>
      </c>
      <c r="G16" s="5">
        <v>0</v>
      </c>
      <c r="H16" s="14">
        <v>0</v>
      </c>
      <c r="I16" s="7">
        <v>0</v>
      </c>
      <c r="J16" s="7">
        <v>0</v>
      </c>
      <c r="K16" s="7">
        <v>0</v>
      </c>
      <c r="L16" s="6">
        <v>0</v>
      </c>
      <c r="M16" s="20">
        <v>0</v>
      </c>
      <c r="N16" s="2">
        <v>0</v>
      </c>
      <c r="O16" s="49">
        <f t="shared" si="2"/>
        <v>1.2666666666666666</v>
      </c>
      <c r="P16" s="41">
        <f t="shared" si="3"/>
        <v>2.6666666666666665</v>
      </c>
    </row>
    <row r="17" spans="1:16" x14ac:dyDescent="0.2">
      <c r="A17" s="17">
        <v>12</v>
      </c>
      <c r="B17" s="11" t="s">
        <v>42</v>
      </c>
      <c r="C17" s="16" t="s">
        <v>9</v>
      </c>
      <c r="D17" s="5">
        <v>5</v>
      </c>
      <c r="E17" s="14">
        <v>17</v>
      </c>
      <c r="F17" s="14">
        <v>48</v>
      </c>
      <c r="G17" s="5">
        <v>0</v>
      </c>
      <c r="H17" s="14">
        <v>0</v>
      </c>
      <c r="I17" s="7">
        <v>0</v>
      </c>
      <c r="J17" s="7">
        <v>0</v>
      </c>
      <c r="K17" s="7">
        <v>0</v>
      </c>
      <c r="L17" s="6">
        <v>0</v>
      </c>
      <c r="M17" s="20">
        <v>0</v>
      </c>
      <c r="N17" s="2">
        <v>0</v>
      </c>
      <c r="O17" s="49">
        <f t="shared" si="0"/>
        <v>3.4</v>
      </c>
      <c r="P17" s="41">
        <f t="shared" si="1"/>
        <v>9.6</v>
      </c>
    </row>
    <row r="18" spans="1:16" x14ac:dyDescent="0.2">
      <c r="A18" s="17">
        <v>13</v>
      </c>
      <c r="B18" s="11" t="s">
        <v>43</v>
      </c>
      <c r="C18" s="16" t="s">
        <v>10</v>
      </c>
      <c r="D18" s="5">
        <v>10</v>
      </c>
      <c r="E18" s="14">
        <v>15</v>
      </c>
      <c r="F18" s="14">
        <v>78</v>
      </c>
      <c r="G18" s="5">
        <v>0</v>
      </c>
      <c r="H18" s="14">
        <v>0</v>
      </c>
      <c r="I18" s="7">
        <v>0</v>
      </c>
      <c r="J18" s="7">
        <v>0</v>
      </c>
      <c r="K18" s="7">
        <v>0</v>
      </c>
      <c r="L18" s="6">
        <v>0</v>
      </c>
      <c r="M18" s="20">
        <v>0</v>
      </c>
      <c r="N18" s="2">
        <v>0</v>
      </c>
      <c r="O18" s="49">
        <f t="shared" si="0"/>
        <v>1.5</v>
      </c>
      <c r="P18" s="41">
        <f t="shared" si="1"/>
        <v>7.8</v>
      </c>
    </row>
    <row r="19" spans="1:16" x14ac:dyDescent="0.2">
      <c r="A19" s="17">
        <v>14</v>
      </c>
      <c r="B19" s="11" t="s">
        <v>44</v>
      </c>
      <c r="C19" s="16" t="s">
        <v>11</v>
      </c>
      <c r="D19" s="5">
        <v>5</v>
      </c>
      <c r="E19" s="14">
        <v>17</v>
      </c>
      <c r="F19" s="14">
        <v>73</v>
      </c>
      <c r="G19" s="5">
        <v>0</v>
      </c>
      <c r="H19" s="14">
        <v>0</v>
      </c>
      <c r="I19" s="7">
        <v>0</v>
      </c>
      <c r="J19" s="7">
        <v>0</v>
      </c>
      <c r="K19" s="7">
        <v>0</v>
      </c>
      <c r="L19" s="6">
        <v>0</v>
      </c>
      <c r="M19" s="20">
        <v>0</v>
      </c>
      <c r="N19" s="2">
        <v>0</v>
      </c>
      <c r="O19" s="49">
        <f t="shared" si="0"/>
        <v>3.4</v>
      </c>
      <c r="P19" s="41">
        <f t="shared" si="1"/>
        <v>14.6</v>
      </c>
    </row>
    <row r="20" spans="1:16" x14ac:dyDescent="0.2">
      <c r="A20" s="17">
        <v>15</v>
      </c>
      <c r="B20" s="11" t="s">
        <v>45</v>
      </c>
      <c r="C20" s="16" t="s">
        <v>12</v>
      </c>
      <c r="D20" s="5">
        <v>15</v>
      </c>
      <c r="E20" s="14">
        <v>3</v>
      </c>
      <c r="F20" s="14">
        <v>21</v>
      </c>
      <c r="G20" s="5">
        <v>0</v>
      </c>
      <c r="H20" s="14">
        <v>0</v>
      </c>
      <c r="I20" s="7">
        <v>0</v>
      </c>
      <c r="J20" s="7">
        <v>0</v>
      </c>
      <c r="K20" s="7">
        <v>0</v>
      </c>
      <c r="L20" s="6">
        <v>0</v>
      </c>
      <c r="M20" s="20">
        <v>0</v>
      </c>
      <c r="N20" s="2">
        <v>0</v>
      </c>
      <c r="O20" s="49">
        <f t="shared" si="0"/>
        <v>0.2</v>
      </c>
      <c r="P20" s="41">
        <f t="shared" si="1"/>
        <v>1.4</v>
      </c>
    </row>
    <row r="21" spans="1:16" x14ac:dyDescent="0.2">
      <c r="A21" s="17">
        <v>16</v>
      </c>
      <c r="B21" s="11" t="s">
        <v>46</v>
      </c>
      <c r="C21" s="16" t="s">
        <v>47</v>
      </c>
      <c r="D21" s="5">
        <v>20</v>
      </c>
      <c r="E21" s="14">
        <v>18</v>
      </c>
      <c r="F21" s="14">
        <v>61</v>
      </c>
      <c r="G21" s="5">
        <v>0</v>
      </c>
      <c r="H21" s="14">
        <v>0</v>
      </c>
      <c r="I21" s="7">
        <v>0</v>
      </c>
      <c r="J21" s="7">
        <v>0</v>
      </c>
      <c r="K21" s="7">
        <v>0</v>
      </c>
      <c r="L21" s="6">
        <v>0</v>
      </c>
      <c r="M21" s="20">
        <v>0</v>
      </c>
      <c r="N21" s="2">
        <v>0</v>
      </c>
      <c r="O21" s="49">
        <f t="shared" si="0"/>
        <v>0.9</v>
      </c>
      <c r="P21" s="41">
        <f t="shared" si="1"/>
        <v>3.05</v>
      </c>
    </row>
    <row r="22" spans="1:16" ht="13.5" thickBot="1" x14ac:dyDescent="0.25">
      <c r="A22" s="17">
        <v>17</v>
      </c>
      <c r="B22" s="11" t="s">
        <v>48</v>
      </c>
      <c r="C22" s="16" t="s">
        <v>49</v>
      </c>
      <c r="D22" s="5">
        <v>10</v>
      </c>
      <c r="E22" s="14">
        <v>11</v>
      </c>
      <c r="F22" s="14">
        <v>54</v>
      </c>
      <c r="G22" s="5">
        <v>0</v>
      </c>
      <c r="H22" s="14">
        <v>0</v>
      </c>
      <c r="I22" s="7">
        <v>0</v>
      </c>
      <c r="J22" s="7">
        <v>0</v>
      </c>
      <c r="K22" s="7">
        <v>0</v>
      </c>
      <c r="L22" s="6">
        <v>0</v>
      </c>
      <c r="M22" s="20">
        <v>0</v>
      </c>
      <c r="N22" s="2">
        <v>0</v>
      </c>
      <c r="O22" s="49">
        <f t="shared" si="0"/>
        <v>1.1000000000000001</v>
      </c>
      <c r="P22" s="41">
        <f t="shared" si="1"/>
        <v>5.4</v>
      </c>
    </row>
    <row r="23" spans="1:16" ht="13.5" thickBot="1" x14ac:dyDescent="0.25">
      <c r="A23" s="42"/>
      <c r="B23" s="43"/>
      <c r="C23" s="37" t="s">
        <v>28</v>
      </c>
      <c r="D23" s="21">
        <f>SUM(D6:D22)</f>
        <v>175</v>
      </c>
      <c r="E23" s="22">
        <f>SUM(E6:E22)</f>
        <v>231</v>
      </c>
      <c r="F23" s="36">
        <f>SUM(F16:F22)</f>
        <v>375</v>
      </c>
      <c r="G23" s="32">
        <f t="shared" ref="G23:N23" si="4">SUM(G6:G22)</f>
        <v>0</v>
      </c>
      <c r="H23" s="30">
        <f t="shared" si="4"/>
        <v>0</v>
      </c>
      <c r="I23" s="30">
        <f t="shared" si="4"/>
        <v>0</v>
      </c>
      <c r="J23" s="30">
        <f t="shared" si="4"/>
        <v>0</v>
      </c>
      <c r="K23" s="30">
        <f t="shared" si="4"/>
        <v>0</v>
      </c>
      <c r="L23" s="31">
        <f t="shared" si="4"/>
        <v>0</v>
      </c>
      <c r="M23" s="23">
        <f t="shared" si="4"/>
        <v>0</v>
      </c>
      <c r="N23" s="36">
        <f t="shared" si="4"/>
        <v>0</v>
      </c>
      <c r="O23" s="49">
        <f t="shared" si="0"/>
        <v>1.32</v>
      </c>
      <c r="P23" s="54">
        <f t="shared" si="1"/>
        <v>2.1428571428571428</v>
      </c>
    </row>
    <row r="24" spans="1:16" x14ac:dyDescent="0.2">
      <c r="E24" s="35"/>
      <c r="F24" s="35"/>
    </row>
    <row r="25" spans="1:16" x14ac:dyDescent="0.2">
      <c r="E25" s="8"/>
      <c r="F25" s="8"/>
    </row>
  </sheetData>
  <mergeCells count="6">
    <mergeCell ref="C1:N3"/>
    <mergeCell ref="A4:A5"/>
    <mergeCell ref="B4:B5"/>
    <mergeCell ref="C4:C5"/>
    <mergeCell ref="G4:L4"/>
    <mergeCell ref="M4:N4"/>
  </mergeCells>
  <pageMargins left="0.19685039370078741" right="0.19685039370078741" top="0.59055118110236227" bottom="0.19685039370078741" header="0.51181102362204722" footer="0.19685039370078741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zoomScale="115" workbookViewId="0">
      <selection activeCell="C31" sqref="C31"/>
    </sheetView>
  </sheetViews>
  <sheetFormatPr defaultRowHeight="12.75" x14ac:dyDescent="0.2"/>
  <cols>
    <col min="1" max="1" width="3.5703125" style="24" bestFit="1" customWidth="1"/>
    <col min="2" max="2" width="8" bestFit="1" customWidth="1"/>
    <col min="3" max="3" width="55.28515625" bestFit="1" customWidth="1"/>
    <col min="4" max="4" width="5" style="24" bestFit="1" customWidth="1"/>
    <col min="5" max="6" width="9" customWidth="1"/>
    <col min="7" max="7" width="4.42578125" bestFit="1" customWidth="1"/>
    <col min="8" max="8" width="4.42578125" customWidth="1"/>
    <col min="9" max="9" width="3.5703125" customWidth="1"/>
    <col min="10" max="10" width="3.5703125" bestFit="1" customWidth="1"/>
    <col min="11" max="11" width="3" bestFit="1" customWidth="1"/>
    <col min="12" max="12" width="3.5703125" bestFit="1" customWidth="1"/>
    <col min="13" max="13" width="6.85546875" bestFit="1" customWidth="1"/>
    <col min="15" max="15" width="6.42578125" bestFit="1" customWidth="1"/>
    <col min="16" max="16" width="9.140625" style="45"/>
  </cols>
  <sheetData>
    <row r="1" spans="1:16" x14ac:dyDescent="0.2">
      <c r="A1" s="38"/>
      <c r="B1" s="39"/>
      <c r="C1" s="82" t="s">
        <v>131</v>
      </c>
      <c r="D1" s="82"/>
      <c r="E1" s="82"/>
      <c r="F1" s="82"/>
      <c r="G1" s="82"/>
      <c r="H1" s="82"/>
      <c r="I1" s="82"/>
      <c r="J1" s="82"/>
      <c r="K1" s="82"/>
      <c r="L1" s="82"/>
      <c r="M1" s="83"/>
      <c r="N1" s="83"/>
      <c r="O1" s="1"/>
      <c r="P1" s="44"/>
    </row>
    <row r="2" spans="1:16" x14ac:dyDescent="0.2">
      <c r="A2" s="40"/>
      <c r="B2" s="1"/>
      <c r="C2" s="80"/>
      <c r="D2" s="80"/>
      <c r="E2" s="80"/>
      <c r="F2" s="80"/>
      <c r="G2" s="80"/>
      <c r="H2" s="80"/>
      <c r="I2" s="80"/>
      <c r="J2" s="80"/>
      <c r="K2" s="80"/>
      <c r="L2" s="80"/>
      <c r="M2" s="84"/>
      <c r="N2" s="84"/>
      <c r="O2" s="1"/>
      <c r="P2" s="44"/>
    </row>
    <row r="3" spans="1:16" ht="13.5" thickBot="1" x14ac:dyDescent="0.25">
      <c r="A3" s="40"/>
      <c r="B3" s="1"/>
      <c r="C3" s="80"/>
      <c r="D3" s="80"/>
      <c r="E3" s="80"/>
      <c r="F3" s="80"/>
      <c r="G3" s="80"/>
      <c r="H3" s="80"/>
      <c r="I3" s="80"/>
      <c r="J3" s="80"/>
      <c r="K3" s="80"/>
      <c r="L3" s="80"/>
      <c r="M3" s="84"/>
      <c r="N3" s="84"/>
      <c r="O3" s="1"/>
      <c r="P3" s="44"/>
    </row>
    <row r="4" spans="1:16" ht="32.25" customHeight="1" thickBot="1" x14ac:dyDescent="0.25">
      <c r="A4" s="70"/>
      <c r="B4" s="72" t="s">
        <v>14</v>
      </c>
      <c r="C4" s="74" t="s">
        <v>13</v>
      </c>
      <c r="D4" s="33" t="s">
        <v>15</v>
      </c>
      <c r="E4" s="34" t="s">
        <v>20</v>
      </c>
      <c r="F4" s="34" t="s">
        <v>52</v>
      </c>
      <c r="G4" s="76" t="s">
        <v>17</v>
      </c>
      <c r="H4" s="77"/>
      <c r="I4" s="78"/>
      <c r="J4" s="78"/>
      <c r="K4" s="78"/>
      <c r="L4" s="79"/>
      <c r="M4" s="76" t="s">
        <v>18</v>
      </c>
      <c r="N4" s="79"/>
      <c r="O4" s="47" t="s">
        <v>19</v>
      </c>
      <c r="P4" s="48" t="s">
        <v>51</v>
      </c>
    </row>
    <row r="5" spans="1:16" ht="13.5" thickBot="1" x14ac:dyDescent="0.25">
      <c r="A5" s="85"/>
      <c r="B5" s="73"/>
      <c r="C5" s="75"/>
      <c r="D5" s="25" t="s">
        <v>16</v>
      </c>
      <c r="E5" s="25" t="s">
        <v>16</v>
      </c>
      <c r="F5" s="25" t="s">
        <v>16</v>
      </c>
      <c r="G5" s="26" t="s">
        <v>21</v>
      </c>
      <c r="H5" s="26" t="s">
        <v>50</v>
      </c>
      <c r="I5" s="27" t="s">
        <v>22</v>
      </c>
      <c r="J5" s="27" t="s">
        <v>23</v>
      </c>
      <c r="K5" s="27" t="s">
        <v>24</v>
      </c>
      <c r="L5" s="28" t="s">
        <v>25</v>
      </c>
      <c r="M5" s="29" t="s">
        <v>26</v>
      </c>
      <c r="N5" s="28" t="s">
        <v>27</v>
      </c>
      <c r="O5" s="46" t="s">
        <v>16</v>
      </c>
      <c r="P5" s="52" t="s">
        <v>16</v>
      </c>
    </row>
    <row r="6" spans="1:16" x14ac:dyDescent="0.2">
      <c r="A6" s="18">
        <v>1</v>
      </c>
      <c r="B6" s="10" t="s">
        <v>29</v>
      </c>
      <c r="C6" s="15" t="s">
        <v>0</v>
      </c>
      <c r="D6" s="3">
        <v>20</v>
      </c>
      <c r="E6" s="13">
        <v>16</v>
      </c>
      <c r="F6" s="13">
        <v>63</v>
      </c>
      <c r="G6" s="3">
        <v>0</v>
      </c>
      <c r="H6" s="13">
        <v>0</v>
      </c>
      <c r="I6" s="9">
        <v>0</v>
      </c>
      <c r="J6" s="9">
        <v>0</v>
      </c>
      <c r="K6" s="9">
        <v>0</v>
      </c>
      <c r="L6" s="4">
        <v>0</v>
      </c>
      <c r="M6" s="19">
        <v>0</v>
      </c>
      <c r="N6" s="12">
        <v>0</v>
      </c>
      <c r="O6" s="49">
        <f>E6/D6</f>
        <v>0.8</v>
      </c>
      <c r="P6" s="53">
        <f>F6/D6</f>
        <v>3.15</v>
      </c>
    </row>
    <row r="7" spans="1:16" x14ac:dyDescent="0.2">
      <c r="A7" s="17">
        <v>2</v>
      </c>
      <c r="B7" s="11" t="s">
        <v>30</v>
      </c>
      <c r="C7" s="16" t="s">
        <v>1</v>
      </c>
      <c r="D7" s="5">
        <v>10</v>
      </c>
      <c r="E7" s="14">
        <v>9</v>
      </c>
      <c r="F7" s="14">
        <v>35</v>
      </c>
      <c r="G7" s="5">
        <v>0</v>
      </c>
      <c r="H7" s="14">
        <v>0</v>
      </c>
      <c r="I7" s="7">
        <v>0</v>
      </c>
      <c r="J7" s="7">
        <v>0</v>
      </c>
      <c r="K7" s="7">
        <v>0</v>
      </c>
      <c r="L7" s="6">
        <v>0</v>
      </c>
      <c r="M7" s="20">
        <v>0</v>
      </c>
      <c r="N7" s="2">
        <v>0</v>
      </c>
      <c r="O7" s="49">
        <f t="shared" ref="O7:O18" si="0">E7/D7</f>
        <v>0.9</v>
      </c>
      <c r="P7" s="41">
        <f t="shared" ref="P7:P18" si="1">F7/D7</f>
        <v>3.5</v>
      </c>
    </row>
    <row r="8" spans="1:16" x14ac:dyDescent="0.2">
      <c r="A8" s="17">
        <v>3</v>
      </c>
      <c r="B8" s="11" t="s">
        <v>31</v>
      </c>
      <c r="C8" s="16" t="s">
        <v>2</v>
      </c>
      <c r="D8" s="5">
        <v>15</v>
      </c>
      <c r="E8" s="14">
        <v>17</v>
      </c>
      <c r="F8" s="14">
        <v>84</v>
      </c>
      <c r="G8" s="5">
        <v>0</v>
      </c>
      <c r="H8" s="14">
        <v>0</v>
      </c>
      <c r="I8" s="7">
        <v>0</v>
      </c>
      <c r="J8" s="7">
        <v>0</v>
      </c>
      <c r="K8" s="7">
        <v>0</v>
      </c>
      <c r="L8" s="6">
        <v>0</v>
      </c>
      <c r="M8" s="20">
        <v>0</v>
      </c>
      <c r="N8" s="2">
        <v>0</v>
      </c>
      <c r="O8" s="49">
        <f t="shared" si="0"/>
        <v>1.1333333333333333</v>
      </c>
      <c r="P8" s="41">
        <f t="shared" si="1"/>
        <v>5.6</v>
      </c>
    </row>
    <row r="9" spans="1:16" x14ac:dyDescent="0.2">
      <c r="A9" s="17">
        <v>4</v>
      </c>
      <c r="B9" s="11" t="s">
        <v>33</v>
      </c>
      <c r="C9" s="16" t="s">
        <v>4</v>
      </c>
      <c r="D9" s="5">
        <v>20</v>
      </c>
      <c r="E9" s="14">
        <v>6</v>
      </c>
      <c r="F9" s="14">
        <v>42</v>
      </c>
      <c r="G9" s="5">
        <v>0</v>
      </c>
      <c r="H9" s="14">
        <v>0</v>
      </c>
      <c r="I9" s="7">
        <v>0</v>
      </c>
      <c r="J9" s="7">
        <v>0</v>
      </c>
      <c r="K9" s="7">
        <v>0</v>
      </c>
      <c r="L9" s="6">
        <v>0</v>
      </c>
      <c r="M9" s="20">
        <v>0</v>
      </c>
      <c r="N9" s="2">
        <v>0</v>
      </c>
      <c r="O9" s="49">
        <f t="shared" si="0"/>
        <v>0.3</v>
      </c>
      <c r="P9" s="41">
        <f t="shared" si="1"/>
        <v>2.1</v>
      </c>
    </row>
    <row r="10" spans="1:16" x14ac:dyDescent="0.2">
      <c r="A10" s="17">
        <v>5</v>
      </c>
      <c r="B10" s="11" t="s">
        <v>34</v>
      </c>
      <c r="C10" s="16" t="s">
        <v>35</v>
      </c>
      <c r="D10" s="5">
        <v>20</v>
      </c>
      <c r="E10" s="14">
        <v>7</v>
      </c>
      <c r="F10" s="14">
        <v>41</v>
      </c>
      <c r="G10" s="5">
        <v>0</v>
      </c>
      <c r="H10" s="14">
        <v>0</v>
      </c>
      <c r="I10" s="7">
        <v>0</v>
      </c>
      <c r="J10" s="7">
        <v>0</v>
      </c>
      <c r="K10" s="7">
        <v>0</v>
      </c>
      <c r="L10" s="6">
        <v>0</v>
      </c>
      <c r="M10" s="20">
        <v>0</v>
      </c>
      <c r="N10" s="2">
        <v>0</v>
      </c>
      <c r="O10" s="49">
        <f t="shared" si="0"/>
        <v>0.35</v>
      </c>
      <c r="P10" s="41">
        <f t="shared" si="1"/>
        <v>2.0499999999999998</v>
      </c>
    </row>
    <row r="11" spans="1:16" x14ac:dyDescent="0.2">
      <c r="A11" s="17">
        <v>6</v>
      </c>
      <c r="B11" s="11" t="s">
        <v>36</v>
      </c>
      <c r="C11" s="16" t="s">
        <v>5</v>
      </c>
      <c r="D11" s="5">
        <v>20</v>
      </c>
      <c r="E11" s="14">
        <v>4</v>
      </c>
      <c r="F11" s="14">
        <v>26</v>
      </c>
      <c r="G11" s="5">
        <v>0</v>
      </c>
      <c r="H11" s="14">
        <v>0</v>
      </c>
      <c r="I11" s="7">
        <v>0</v>
      </c>
      <c r="J11" s="7">
        <v>0</v>
      </c>
      <c r="K11" s="7">
        <v>0</v>
      </c>
      <c r="L11" s="6">
        <v>0</v>
      </c>
      <c r="M11" s="20">
        <v>0</v>
      </c>
      <c r="N11" s="2">
        <v>0</v>
      </c>
      <c r="O11" s="49">
        <f t="shared" si="0"/>
        <v>0.2</v>
      </c>
      <c r="P11" s="41">
        <f t="shared" si="1"/>
        <v>1.3</v>
      </c>
    </row>
    <row r="12" spans="1:16" x14ac:dyDescent="0.2">
      <c r="A12" s="17">
        <v>7</v>
      </c>
      <c r="B12" s="11" t="s">
        <v>37</v>
      </c>
      <c r="C12" s="16" t="s">
        <v>38</v>
      </c>
      <c r="D12" s="5">
        <v>10</v>
      </c>
      <c r="E12" s="14">
        <v>1</v>
      </c>
      <c r="F12" s="14">
        <v>26</v>
      </c>
      <c r="G12" s="5">
        <v>0</v>
      </c>
      <c r="H12" s="14">
        <v>0</v>
      </c>
      <c r="I12" s="7">
        <v>0</v>
      </c>
      <c r="J12" s="7">
        <v>0</v>
      </c>
      <c r="K12" s="7">
        <v>0</v>
      </c>
      <c r="L12" s="6">
        <v>0</v>
      </c>
      <c r="M12" s="20">
        <v>0</v>
      </c>
      <c r="N12" s="2">
        <v>0</v>
      </c>
      <c r="O12" s="49">
        <f t="shared" si="0"/>
        <v>0.1</v>
      </c>
      <c r="P12" s="41">
        <f t="shared" si="1"/>
        <v>2.6</v>
      </c>
    </row>
    <row r="13" spans="1:16" x14ac:dyDescent="0.2">
      <c r="A13" s="17">
        <v>8</v>
      </c>
      <c r="B13" s="11" t="s">
        <v>39</v>
      </c>
      <c r="C13" s="16" t="s">
        <v>6</v>
      </c>
      <c r="D13" s="5">
        <v>15</v>
      </c>
      <c r="E13" s="14">
        <v>13</v>
      </c>
      <c r="F13" s="14">
        <v>68</v>
      </c>
      <c r="G13" s="5">
        <v>0</v>
      </c>
      <c r="H13" s="14">
        <v>0</v>
      </c>
      <c r="I13" s="7">
        <v>0</v>
      </c>
      <c r="J13" s="7">
        <v>0</v>
      </c>
      <c r="K13" s="7">
        <v>0</v>
      </c>
      <c r="L13" s="6">
        <v>0</v>
      </c>
      <c r="M13" s="20">
        <v>0</v>
      </c>
      <c r="N13" s="2">
        <v>0</v>
      </c>
      <c r="O13" s="49">
        <f t="shared" si="0"/>
        <v>0.8666666666666667</v>
      </c>
      <c r="P13" s="41">
        <f t="shared" si="1"/>
        <v>4.5333333333333332</v>
      </c>
    </row>
    <row r="14" spans="1:16" x14ac:dyDescent="0.2">
      <c r="A14" s="17">
        <v>9</v>
      </c>
      <c r="B14" s="11" t="s">
        <v>40</v>
      </c>
      <c r="C14" s="16" t="s">
        <v>7</v>
      </c>
      <c r="D14" s="5">
        <v>20</v>
      </c>
      <c r="E14" s="14">
        <v>0</v>
      </c>
      <c r="F14" s="14">
        <v>22</v>
      </c>
      <c r="G14" s="5">
        <v>0</v>
      </c>
      <c r="H14" s="14">
        <v>0</v>
      </c>
      <c r="I14" s="7">
        <v>0</v>
      </c>
      <c r="J14" s="7">
        <v>0</v>
      </c>
      <c r="K14" s="7">
        <v>0</v>
      </c>
      <c r="L14" s="6">
        <v>0</v>
      </c>
      <c r="M14" s="20">
        <v>0</v>
      </c>
      <c r="N14" s="2">
        <v>0</v>
      </c>
      <c r="O14" s="49">
        <f t="shared" si="0"/>
        <v>0</v>
      </c>
      <c r="P14" s="41">
        <f t="shared" si="1"/>
        <v>1.1000000000000001</v>
      </c>
    </row>
    <row r="15" spans="1:16" x14ac:dyDescent="0.2">
      <c r="A15" s="17">
        <v>10</v>
      </c>
      <c r="B15" s="11" t="s">
        <v>41</v>
      </c>
      <c r="C15" s="16" t="s">
        <v>8</v>
      </c>
      <c r="D15" s="5">
        <v>15</v>
      </c>
      <c r="E15" s="14">
        <v>0</v>
      </c>
      <c r="F15" s="14">
        <v>12</v>
      </c>
      <c r="G15" s="5">
        <v>0</v>
      </c>
      <c r="H15" s="14">
        <v>0</v>
      </c>
      <c r="I15" s="7">
        <v>0</v>
      </c>
      <c r="J15" s="7">
        <v>0</v>
      </c>
      <c r="K15" s="7">
        <v>0</v>
      </c>
      <c r="L15" s="6">
        <v>0</v>
      </c>
      <c r="M15" s="20">
        <v>0</v>
      </c>
      <c r="N15" s="2">
        <v>0</v>
      </c>
      <c r="O15" s="49">
        <f t="shared" si="0"/>
        <v>0</v>
      </c>
      <c r="P15" s="41">
        <f t="shared" si="1"/>
        <v>0.8</v>
      </c>
    </row>
    <row r="16" spans="1:16" x14ac:dyDescent="0.2">
      <c r="A16" s="17">
        <v>11</v>
      </c>
      <c r="B16" s="11" t="s">
        <v>42</v>
      </c>
      <c r="C16" s="16" t="s">
        <v>9</v>
      </c>
      <c r="D16" s="5">
        <v>15</v>
      </c>
      <c r="E16" s="14">
        <v>9</v>
      </c>
      <c r="F16" s="14">
        <v>58</v>
      </c>
      <c r="G16" s="5">
        <v>0</v>
      </c>
      <c r="H16" s="14">
        <v>0</v>
      </c>
      <c r="I16" s="7">
        <v>0</v>
      </c>
      <c r="J16" s="7">
        <v>0</v>
      </c>
      <c r="K16" s="7">
        <v>0</v>
      </c>
      <c r="L16" s="6">
        <v>0</v>
      </c>
      <c r="M16" s="20">
        <v>0</v>
      </c>
      <c r="N16" s="2">
        <v>0</v>
      </c>
      <c r="O16" s="49">
        <f t="shared" si="0"/>
        <v>0.6</v>
      </c>
      <c r="P16" s="41">
        <f t="shared" si="1"/>
        <v>3.8666666666666667</v>
      </c>
    </row>
    <row r="17" spans="1:16" ht="13.5" thickBot="1" x14ac:dyDescent="0.25">
      <c r="A17" s="17">
        <v>12</v>
      </c>
      <c r="B17" s="11" t="s">
        <v>44</v>
      </c>
      <c r="C17" s="16" t="s">
        <v>11</v>
      </c>
      <c r="D17" s="5">
        <v>20</v>
      </c>
      <c r="E17" s="14">
        <v>12</v>
      </c>
      <c r="F17" s="14">
        <v>74</v>
      </c>
      <c r="G17" s="5">
        <v>0</v>
      </c>
      <c r="H17" s="14">
        <v>0</v>
      </c>
      <c r="I17" s="7">
        <v>0</v>
      </c>
      <c r="J17" s="7">
        <v>0</v>
      </c>
      <c r="K17" s="7">
        <v>0</v>
      </c>
      <c r="L17" s="6">
        <v>0</v>
      </c>
      <c r="M17" s="20">
        <v>0</v>
      </c>
      <c r="N17" s="2">
        <v>0</v>
      </c>
      <c r="O17" s="49">
        <f t="shared" si="0"/>
        <v>0.6</v>
      </c>
      <c r="P17" s="41">
        <f t="shared" si="1"/>
        <v>3.7</v>
      </c>
    </row>
    <row r="18" spans="1:16" ht="13.5" thickBot="1" x14ac:dyDescent="0.25">
      <c r="A18" s="42"/>
      <c r="B18" s="43"/>
      <c r="C18" s="37" t="s">
        <v>28</v>
      </c>
      <c r="D18" s="21">
        <f>SUM(D6:D17)</f>
        <v>200</v>
      </c>
      <c r="E18" s="22">
        <f>SUM(E6:E17)</f>
        <v>94</v>
      </c>
      <c r="F18" s="36">
        <f>SUM(F10:F17)</f>
        <v>327</v>
      </c>
      <c r="G18" s="32">
        <f t="shared" ref="G18:N18" si="2">SUM(G6:G17)</f>
        <v>0</v>
      </c>
      <c r="H18" s="30">
        <f t="shared" si="2"/>
        <v>0</v>
      </c>
      <c r="I18" s="30">
        <f t="shared" si="2"/>
        <v>0</v>
      </c>
      <c r="J18" s="30">
        <f t="shared" si="2"/>
        <v>0</v>
      </c>
      <c r="K18" s="30">
        <f t="shared" si="2"/>
        <v>0</v>
      </c>
      <c r="L18" s="31">
        <f t="shared" si="2"/>
        <v>0</v>
      </c>
      <c r="M18" s="23">
        <f t="shared" si="2"/>
        <v>0</v>
      </c>
      <c r="N18" s="36">
        <f t="shared" si="2"/>
        <v>0</v>
      </c>
      <c r="O18" s="49">
        <f t="shared" si="0"/>
        <v>0.47</v>
      </c>
      <c r="P18" s="54">
        <f t="shared" si="1"/>
        <v>1.635</v>
      </c>
    </row>
    <row r="19" spans="1:16" x14ac:dyDescent="0.2">
      <c r="E19" s="35"/>
      <c r="F19" s="35"/>
    </row>
    <row r="20" spans="1:16" x14ac:dyDescent="0.2">
      <c r="E20" s="8"/>
      <c r="F20" s="8"/>
    </row>
  </sheetData>
  <mergeCells count="6">
    <mergeCell ref="C1:N3"/>
    <mergeCell ref="A4:A5"/>
    <mergeCell ref="B4:B5"/>
    <mergeCell ref="C4:C5"/>
    <mergeCell ref="G4:L4"/>
    <mergeCell ref="M4:N4"/>
  </mergeCells>
  <pageMargins left="0.19685039370078741" right="0.19685039370078741" top="0.59055118110236227" bottom="0.19685039370078741" header="0.51181102362204722" footer="0.19685039370078741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zoomScale="115" workbookViewId="0">
      <selection activeCell="M21" sqref="M21"/>
    </sheetView>
  </sheetViews>
  <sheetFormatPr defaultRowHeight="12.75" x14ac:dyDescent="0.2"/>
  <cols>
    <col min="1" max="1" width="3.5703125" style="24" bestFit="1" customWidth="1"/>
    <col min="2" max="2" width="8" bestFit="1" customWidth="1"/>
    <col min="3" max="3" width="55.28515625" bestFit="1" customWidth="1"/>
    <col min="4" max="4" width="5" style="24" bestFit="1" customWidth="1"/>
    <col min="5" max="6" width="9" customWidth="1"/>
    <col min="7" max="7" width="4.42578125" bestFit="1" customWidth="1"/>
    <col min="8" max="8" width="4.42578125" customWidth="1"/>
    <col min="9" max="9" width="3.5703125" customWidth="1"/>
    <col min="10" max="10" width="3.5703125" bestFit="1" customWidth="1"/>
    <col min="11" max="11" width="3" bestFit="1" customWidth="1"/>
    <col min="12" max="12" width="3.5703125" bestFit="1" customWidth="1"/>
    <col min="13" max="13" width="6.85546875" bestFit="1" customWidth="1"/>
    <col min="15" max="15" width="6.42578125" bestFit="1" customWidth="1"/>
    <col min="16" max="16" width="9.140625" style="45"/>
  </cols>
  <sheetData>
    <row r="1" spans="1:16" x14ac:dyDescent="0.2">
      <c r="A1" s="38"/>
      <c r="B1" s="39"/>
      <c r="C1" s="82" t="s">
        <v>132</v>
      </c>
      <c r="D1" s="82"/>
      <c r="E1" s="82"/>
      <c r="F1" s="82"/>
      <c r="G1" s="82"/>
      <c r="H1" s="82"/>
      <c r="I1" s="82"/>
      <c r="J1" s="82"/>
      <c r="K1" s="82"/>
      <c r="L1" s="82"/>
      <c r="M1" s="83"/>
      <c r="N1" s="83"/>
      <c r="O1" s="1"/>
      <c r="P1" s="44"/>
    </row>
    <row r="2" spans="1:16" x14ac:dyDescent="0.2">
      <c r="A2" s="40"/>
      <c r="B2" s="1"/>
      <c r="C2" s="80"/>
      <c r="D2" s="80"/>
      <c r="E2" s="80"/>
      <c r="F2" s="80"/>
      <c r="G2" s="80"/>
      <c r="H2" s="80"/>
      <c r="I2" s="80"/>
      <c r="J2" s="80"/>
      <c r="K2" s="80"/>
      <c r="L2" s="80"/>
      <c r="M2" s="84"/>
      <c r="N2" s="84"/>
      <c r="O2" s="1"/>
      <c r="P2" s="44"/>
    </row>
    <row r="3" spans="1:16" ht="13.5" thickBot="1" x14ac:dyDescent="0.25">
      <c r="A3" s="40"/>
      <c r="B3" s="1"/>
      <c r="C3" s="80"/>
      <c r="D3" s="80"/>
      <c r="E3" s="80"/>
      <c r="F3" s="80"/>
      <c r="G3" s="80"/>
      <c r="H3" s="80"/>
      <c r="I3" s="80"/>
      <c r="J3" s="80"/>
      <c r="K3" s="80"/>
      <c r="L3" s="80"/>
      <c r="M3" s="84"/>
      <c r="N3" s="84"/>
      <c r="O3" s="1"/>
      <c r="P3" s="44"/>
    </row>
    <row r="4" spans="1:16" ht="32.25" customHeight="1" thickBot="1" x14ac:dyDescent="0.25">
      <c r="A4" s="70"/>
      <c r="B4" s="72" t="s">
        <v>14</v>
      </c>
      <c r="C4" s="74" t="s">
        <v>13</v>
      </c>
      <c r="D4" s="33" t="s">
        <v>15</v>
      </c>
      <c r="E4" s="34" t="s">
        <v>20</v>
      </c>
      <c r="F4" s="34" t="s">
        <v>52</v>
      </c>
      <c r="G4" s="76" t="s">
        <v>17</v>
      </c>
      <c r="H4" s="77"/>
      <c r="I4" s="78"/>
      <c r="J4" s="78"/>
      <c r="K4" s="78"/>
      <c r="L4" s="79"/>
      <c r="M4" s="76" t="s">
        <v>18</v>
      </c>
      <c r="N4" s="79"/>
      <c r="O4" s="47" t="s">
        <v>19</v>
      </c>
      <c r="P4" s="48" t="s">
        <v>51</v>
      </c>
    </row>
    <row r="5" spans="1:16" ht="13.5" thickBot="1" x14ac:dyDescent="0.25">
      <c r="A5" s="85"/>
      <c r="B5" s="73"/>
      <c r="C5" s="75"/>
      <c r="D5" s="25" t="s">
        <v>16</v>
      </c>
      <c r="E5" s="25" t="s">
        <v>16</v>
      </c>
      <c r="F5" s="25" t="s">
        <v>16</v>
      </c>
      <c r="G5" s="26" t="s">
        <v>21</v>
      </c>
      <c r="H5" s="26" t="s">
        <v>50</v>
      </c>
      <c r="I5" s="27" t="s">
        <v>22</v>
      </c>
      <c r="J5" s="27" t="s">
        <v>23</v>
      </c>
      <c r="K5" s="27" t="s">
        <v>24</v>
      </c>
      <c r="L5" s="28" t="s">
        <v>25</v>
      </c>
      <c r="M5" s="29" t="s">
        <v>26</v>
      </c>
      <c r="N5" s="28" t="s">
        <v>27</v>
      </c>
      <c r="O5" s="46" t="s">
        <v>16</v>
      </c>
      <c r="P5" s="52" t="s">
        <v>16</v>
      </c>
    </row>
    <row r="6" spans="1:16" x14ac:dyDescent="0.2">
      <c r="A6" s="18">
        <v>1</v>
      </c>
      <c r="B6" s="10" t="s">
        <v>55</v>
      </c>
      <c r="C6" s="15" t="s">
        <v>56</v>
      </c>
      <c r="D6" s="3">
        <v>15</v>
      </c>
      <c r="E6" s="13">
        <v>1</v>
      </c>
      <c r="F6" s="13">
        <v>5</v>
      </c>
      <c r="G6" s="3">
        <v>0</v>
      </c>
      <c r="H6" s="13">
        <v>0</v>
      </c>
      <c r="I6" s="9">
        <v>0</v>
      </c>
      <c r="J6" s="9">
        <v>0</v>
      </c>
      <c r="K6" s="9">
        <v>0</v>
      </c>
      <c r="L6" s="4">
        <v>0</v>
      </c>
      <c r="M6" s="19">
        <v>0</v>
      </c>
      <c r="N6" s="12">
        <v>0</v>
      </c>
      <c r="O6" s="49">
        <f>E6/D6</f>
        <v>6.6666666666666666E-2</v>
      </c>
      <c r="P6" s="53">
        <f>F6/D6</f>
        <v>0.33333333333333331</v>
      </c>
    </row>
    <row r="7" spans="1:16" x14ac:dyDescent="0.2">
      <c r="A7" s="17">
        <v>2</v>
      </c>
      <c r="B7" s="11" t="s">
        <v>57</v>
      </c>
      <c r="C7" s="16" t="s">
        <v>58</v>
      </c>
      <c r="D7" s="5">
        <v>5</v>
      </c>
      <c r="E7" s="14">
        <v>1</v>
      </c>
      <c r="F7" s="14">
        <v>3</v>
      </c>
      <c r="G7" s="5">
        <v>0</v>
      </c>
      <c r="H7" s="14">
        <v>0</v>
      </c>
      <c r="I7" s="7">
        <v>0</v>
      </c>
      <c r="J7" s="7">
        <v>0</v>
      </c>
      <c r="K7" s="7">
        <v>0</v>
      </c>
      <c r="L7" s="6">
        <v>0</v>
      </c>
      <c r="M7" s="20">
        <v>0</v>
      </c>
      <c r="N7" s="2">
        <v>0</v>
      </c>
      <c r="O7" s="49">
        <f t="shared" ref="O7:O18" si="0">E7/D7</f>
        <v>0.2</v>
      </c>
      <c r="P7" s="41">
        <f t="shared" ref="P7:P18" si="1">F7/D7</f>
        <v>0.6</v>
      </c>
    </row>
    <row r="8" spans="1:16" x14ac:dyDescent="0.2">
      <c r="A8" s="17">
        <v>3</v>
      </c>
      <c r="B8" s="11" t="s">
        <v>59</v>
      </c>
      <c r="C8" s="16" t="s">
        <v>60</v>
      </c>
      <c r="D8" s="5">
        <v>20</v>
      </c>
      <c r="E8" s="14">
        <v>1</v>
      </c>
      <c r="F8" s="14">
        <v>6</v>
      </c>
      <c r="G8" s="5">
        <v>0</v>
      </c>
      <c r="H8" s="14">
        <v>0</v>
      </c>
      <c r="I8" s="7">
        <v>0</v>
      </c>
      <c r="J8" s="7">
        <v>0</v>
      </c>
      <c r="K8" s="7">
        <v>0</v>
      </c>
      <c r="L8" s="6">
        <v>0</v>
      </c>
      <c r="M8" s="20">
        <v>0</v>
      </c>
      <c r="N8" s="2">
        <v>0</v>
      </c>
      <c r="O8" s="49">
        <f t="shared" si="0"/>
        <v>0.05</v>
      </c>
      <c r="P8" s="41">
        <f t="shared" si="1"/>
        <v>0.3</v>
      </c>
    </row>
    <row r="9" spans="1:16" x14ac:dyDescent="0.2">
      <c r="A9" s="17">
        <v>4</v>
      </c>
      <c r="B9" s="11" t="s">
        <v>63</v>
      </c>
      <c r="C9" s="16" t="s">
        <v>64</v>
      </c>
      <c r="D9" s="5">
        <v>60</v>
      </c>
      <c r="E9" s="14">
        <v>23</v>
      </c>
      <c r="F9" s="14">
        <v>57</v>
      </c>
      <c r="G9" s="5">
        <v>0</v>
      </c>
      <c r="H9" s="14">
        <v>0</v>
      </c>
      <c r="I9" s="7">
        <v>0</v>
      </c>
      <c r="J9" s="7">
        <v>0</v>
      </c>
      <c r="K9" s="7">
        <v>0</v>
      </c>
      <c r="L9" s="6">
        <v>0</v>
      </c>
      <c r="M9" s="20">
        <v>0</v>
      </c>
      <c r="N9" s="2">
        <v>0</v>
      </c>
      <c r="O9" s="49">
        <f t="shared" si="0"/>
        <v>0.38333333333333336</v>
      </c>
      <c r="P9" s="41">
        <f t="shared" si="1"/>
        <v>0.95</v>
      </c>
    </row>
    <row r="10" spans="1:16" x14ac:dyDescent="0.2">
      <c r="A10" s="17">
        <v>5</v>
      </c>
      <c r="B10" s="11" t="s">
        <v>69</v>
      </c>
      <c r="C10" s="16" t="s">
        <v>70</v>
      </c>
      <c r="D10" s="5">
        <v>20</v>
      </c>
      <c r="E10" s="14">
        <v>12</v>
      </c>
      <c r="F10" s="14">
        <v>67</v>
      </c>
      <c r="G10" s="5">
        <v>0</v>
      </c>
      <c r="H10" s="14">
        <v>0</v>
      </c>
      <c r="I10" s="7">
        <v>0</v>
      </c>
      <c r="J10" s="7">
        <v>0</v>
      </c>
      <c r="K10" s="7">
        <v>0</v>
      </c>
      <c r="L10" s="6">
        <v>0</v>
      </c>
      <c r="M10" s="20">
        <v>1</v>
      </c>
      <c r="N10" s="2">
        <v>0</v>
      </c>
      <c r="O10" s="49">
        <f t="shared" si="0"/>
        <v>0.6</v>
      </c>
      <c r="P10" s="41">
        <f t="shared" si="1"/>
        <v>3.35</v>
      </c>
    </row>
    <row r="11" spans="1:16" x14ac:dyDescent="0.2">
      <c r="A11" s="17">
        <v>6</v>
      </c>
      <c r="B11" s="11" t="s">
        <v>73</v>
      </c>
      <c r="C11" s="16" t="s">
        <v>74</v>
      </c>
      <c r="D11" s="5">
        <v>25</v>
      </c>
      <c r="E11" s="14">
        <v>2</v>
      </c>
      <c r="F11" s="14">
        <v>3</v>
      </c>
      <c r="G11" s="5">
        <v>0</v>
      </c>
      <c r="H11" s="14">
        <v>0</v>
      </c>
      <c r="I11" s="7">
        <v>0</v>
      </c>
      <c r="J11" s="7">
        <v>0</v>
      </c>
      <c r="K11" s="7">
        <v>0</v>
      </c>
      <c r="L11" s="6">
        <v>0</v>
      </c>
      <c r="M11" s="20">
        <v>0</v>
      </c>
      <c r="N11" s="2">
        <v>0</v>
      </c>
      <c r="O11" s="49">
        <f t="shared" si="0"/>
        <v>0.08</v>
      </c>
      <c r="P11" s="41">
        <f t="shared" si="1"/>
        <v>0.12</v>
      </c>
    </row>
    <row r="12" spans="1:16" x14ac:dyDescent="0.2">
      <c r="A12" s="17">
        <v>7</v>
      </c>
      <c r="B12" s="11" t="s">
        <v>79</v>
      </c>
      <c r="C12" s="16" t="s">
        <v>80</v>
      </c>
      <c r="D12" s="5">
        <v>30</v>
      </c>
      <c r="E12" s="14">
        <v>0</v>
      </c>
      <c r="F12" s="14">
        <v>5</v>
      </c>
      <c r="G12" s="5">
        <v>0</v>
      </c>
      <c r="H12" s="14">
        <v>0</v>
      </c>
      <c r="I12" s="7">
        <v>0</v>
      </c>
      <c r="J12" s="7">
        <v>0</v>
      </c>
      <c r="K12" s="7">
        <v>0</v>
      </c>
      <c r="L12" s="6">
        <v>0</v>
      </c>
      <c r="M12" s="20">
        <v>0</v>
      </c>
      <c r="N12" s="2">
        <v>0</v>
      </c>
      <c r="O12" s="49">
        <f t="shared" si="0"/>
        <v>0</v>
      </c>
      <c r="P12" s="41">
        <f t="shared" si="1"/>
        <v>0.16666666666666666</v>
      </c>
    </row>
    <row r="13" spans="1:16" x14ac:dyDescent="0.2">
      <c r="A13" s="17">
        <v>8</v>
      </c>
      <c r="B13" s="11" t="s">
        <v>81</v>
      </c>
      <c r="C13" s="16" t="s">
        <v>82</v>
      </c>
      <c r="D13" s="5">
        <v>5</v>
      </c>
      <c r="E13" s="14">
        <v>3</v>
      </c>
      <c r="F13" s="14">
        <v>8</v>
      </c>
      <c r="G13" s="5">
        <v>0</v>
      </c>
      <c r="H13" s="14">
        <v>0</v>
      </c>
      <c r="I13" s="7">
        <v>0</v>
      </c>
      <c r="J13" s="7">
        <v>0</v>
      </c>
      <c r="K13" s="7">
        <v>0</v>
      </c>
      <c r="L13" s="6">
        <v>0</v>
      </c>
      <c r="M13" s="20">
        <v>0</v>
      </c>
      <c r="N13" s="2">
        <v>0</v>
      </c>
      <c r="O13" s="49">
        <f t="shared" si="0"/>
        <v>0.6</v>
      </c>
      <c r="P13" s="41">
        <f t="shared" si="1"/>
        <v>1.6</v>
      </c>
    </row>
    <row r="14" spans="1:16" x14ac:dyDescent="0.2">
      <c r="A14" s="17">
        <v>9</v>
      </c>
      <c r="B14" s="11" t="s">
        <v>85</v>
      </c>
      <c r="C14" s="16" t="s">
        <v>86</v>
      </c>
      <c r="D14" s="5">
        <v>60</v>
      </c>
      <c r="E14" s="14">
        <v>7</v>
      </c>
      <c r="F14" s="14">
        <v>24</v>
      </c>
      <c r="G14" s="5">
        <v>0</v>
      </c>
      <c r="H14" s="14">
        <v>0</v>
      </c>
      <c r="I14" s="7">
        <v>0</v>
      </c>
      <c r="J14" s="7">
        <v>0</v>
      </c>
      <c r="K14" s="7">
        <v>0</v>
      </c>
      <c r="L14" s="6">
        <v>0</v>
      </c>
      <c r="M14" s="20">
        <v>0</v>
      </c>
      <c r="N14" s="2">
        <v>0</v>
      </c>
      <c r="O14" s="49">
        <f t="shared" si="0"/>
        <v>0.11666666666666667</v>
      </c>
      <c r="P14" s="41">
        <f t="shared" si="1"/>
        <v>0.4</v>
      </c>
    </row>
    <row r="15" spans="1:16" x14ac:dyDescent="0.2">
      <c r="A15" s="17">
        <v>10</v>
      </c>
      <c r="B15" s="11" t="s">
        <v>89</v>
      </c>
      <c r="C15" s="16" t="s">
        <v>90</v>
      </c>
      <c r="D15" s="5">
        <v>30</v>
      </c>
      <c r="E15" s="14">
        <v>4</v>
      </c>
      <c r="F15" s="14">
        <v>9</v>
      </c>
      <c r="G15" s="5">
        <v>0</v>
      </c>
      <c r="H15" s="14">
        <v>0</v>
      </c>
      <c r="I15" s="7">
        <v>0</v>
      </c>
      <c r="J15" s="7">
        <v>0</v>
      </c>
      <c r="K15" s="7">
        <v>0</v>
      </c>
      <c r="L15" s="6">
        <v>0</v>
      </c>
      <c r="M15" s="20">
        <v>0</v>
      </c>
      <c r="N15" s="2">
        <v>0</v>
      </c>
      <c r="O15" s="49">
        <f t="shared" si="0"/>
        <v>0.13333333333333333</v>
      </c>
      <c r="P15" s="41">
        <f t="shared" si="1"/>
        <v>0.3</v>
      </c>
    </row>
    <row r="16" spans="1:16" x14ac:dyDescent="0.2">
      <c r="A16" s="17">
        <v>11</v>
      </c>
      <c r="B16" s="11" t="s">
        <v>95</v>
      </c>
      <c r="C16" s="16" t="s">
        <v>96</v>
      </c>
      <c r="D16" s="5">
        <v>10</v>
      </c>
      <c r="E16" s="14">
        <v>1</v>
      </c>
      <c r="F16" s="14">
        <v>4</v>
      </c>
      <c r="G16" s="5">
        <v>0</v>
      </c>
      <c r="H16" s="14">
        <v>0</v>
      </c>
      <c r="I16" s="7">
        <v>0</v>
      </c>
      <c r="J16" s="7">
        <v>0</v>
      </c>
      <c r="K16" s="7">
        <v>0</v>
      </c>
      <c r="L16" s="6">
        <v>0</v>
      </c>
      <c r="M16" s="20">
        <v>0</v>
      </c>
      <c r="N16" s="2">
        <v>0</v>
      </c>
      <c r="O16" s="49">
        <f t="shared" si="0"/>
        <v>0.1</v>
      </c>
      <c r="P16" s="41">
        <f t="shared" si="1"/>
        <v>0.4</v>
      </c>
    </row>
    <row r="17" spans="1:16" ht="13.5" thickBot="1" x14ac:dyDescent="0.25">
      <c r="A17" s="17">
        <v>12</v>
      </c>
      <c r="B17" s="11" t="s">
        <v>99</v>
      </c>
      <c r="C17" s="16" t="s">
        <v>100</v>
      </c>
      <c r="D17" s="5">
        <v>20</v>
      </c>
      <c r="E17" s="14">
        <v>0</v>
      </c>
      <c r="F17" s="14">
        <v>1</v>
      </c>
      <c r="G17" s="5">
        <v>0</v>
      </c>
      <c r="H17" s="14">
        <v>0</v>
      </c>
      <c r="I17" s="7">
        <v>0</v>
      </c>
      <c r="J17" s="7">
        <v>0</v>
      </c>
      <c r="K17" s="7">
        <v>0</v>
      </c>
      <c r="L17" s="6">
        <v>0</v>
      </c>
      <c r="M17" s="20">
        <v>0</v>
      </c>
      <c r="N17" s="2">
        <v>0</v>
      </c>
      <c r="O17" s="49">
        <f t="shared" si="0"/>
        <v>0</v>
      </c>
      <c r="P17" s="41">
        <f t="shared" si="1"/>
        <v>0.05</v>
      </c>
    </row>
    <row r="18" spans="1:16" ht="13.5" thickBot="1" x14ac:dyDescent="0.25">
      <c r="A18" s="42"/>
      <c r="B18" s="43"/>
      <c r="C18" s="37" t="s">
        <v>28</v>
      </c>
      <c r="D18" s="21">
        <f>SUM(D6:D17)</f>
        <v>300</v>
      </c>
      <c r="E18" s="22">
        <f>SUM(E6:E17)</f>
        <v>55</v>
      </c>
      <c r="F18" s="36">
        <f>SUM(F10:F17)</f>
        <v>121</v>
      </c>
      <c r="G18" s="32">
        <f t="shared" ref="G18:N18" si="2">SUM(G6:G17)</f>
        <v>0</v>
      </c>
      <c r="H18" s="30">
        <f t="shared" si="2"/>
        <v>0</v>
      </c>
      <c r="I18" s="30">
        <f t="shared" si="2"/>
        <v>0</v>
      </c>
      <c r="J18" s="30">
        <f t="shared" si="2"/>
        <v>0</v>
      </c>
      <c r="K18" s="30">
        <f t="shared" si="2"/>
        <v>0</v>
      </c>
      <c r="L18" s="31">
        <f t="shared" si="2"/>
        <v>0</v>
      </c>
      <c r="M18" s="23">
        <f t="shared" si="2"/>
        <v>1</v>
      </c>
      <c r="N18" s="36">
        <f t="shared" si="2"/>
        <v>0</v>
      </c>
      <c r="O18" s="49">
        <f t="shared" si="0"/>
        <v>0.18333333333333332</v>
      </c>
      <c r="P18" s="54">
        <f t="shared" si="1"/>
        <v>0.40333333333333332</v>
      </c>
    </row>
    <row r="19" spans="1:16" x14ac:dyDescent="0.2">
      <c r="E19" s="35"/>
      <c r="F19" s="35"/>
    </row>
    <row r="20" spans="1:16" x14ac:dyDescent="0.2">
      <c r="E20" s="8"/>
      <c r="F20" s="8"/>
    </row>
  </sheetData>
  <mergeCells count="6">
    <mergeCell ref="C1:N3"/>
    <mergeCell ref="A4:A5"/>
    <mergeCell ref="B4:B5"/>
    <mergeCell ref="C4:C5"/>
    <mergeCell ref="G4:L4"/>
    <mergeCell ref="M4:N4"/>
  </mergeCells>
  <pageMargins left="0.19685039370078741" right="0.19685039370078741" top="0.59055118110236227" bottom="0.19685039370078741" header="0.51181102362204722" footer="0.19685039370078741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115" workbookViewId="0">
      <selection activeCell="J19" sqref="J19"/>
    </sheetView>
  </sheetViews>
  <sheetFormatPr defaultRowHeight="12.75" x14ac:dyDescent="0.2"/>
  <cols>
    <col min="1" max="1" width="3.5703125" style="24" bestFit="1" customWidth="1"/>
    <col min="2" max="2" width="8" bestFit="1" customWidth="1"/>
    <col min="3" max="3" width="55.28515625" bestFit="1" customWidth="1"/>
    <col min="4" max="4" width="5" style="24" bestFit="1" customWidth="1"/>
    <col min="5" max="6" width="9" customWidth="1"/>
    <col min="7" max="7" width="4.42578125" bestFit="1" customWidth="1"/>
    <col min="8" max="8" width="4.42578125" customWidth="1"/>
    <col min="9" max="9" width="3.5703125" customWidth="1"/>
    <col min="10" max="10" width="3.5703125" bestFit="1" customWidth="1"/>
    <col min="11" max="11" width="3" bestFit="1" customWidth="1"/>
    <col min="12" max="12" width="3.5703125" bestFit="1" customWidth="1"/>
    <col min="13" max="13" width="6.85546875" bestFit="1" customWidth="1"/>
    <col min="15" max="15" width="6.42578125" bestFit="1" customWidth="1"/>
    <col min="16" max="16" width="9.140625" style="45"/>
  </cols>
  <sheetData>
    <row r="1" spans="1:16" x14ac:dyDescent="0.2">
      <c r="A1" s="38"/>
      <c r="B1" s="39"/>
      <c r="C1" s="82" t="s">
        <v>133</v>
      </c>
      <c r="D1" s="82"/>
      <c r="E1" s="82"/>
      <c r="F1" s="82"/>
      <c r="G1" s="82"/>
      <c r="H1" s="82"/>
      <c r="I1" s="82"/>
      <c r="J1" s="82"/>
      <c r="K1" s="82"/>
      <c r="L1" s="82"/>
      <c r="M1" s="83"/>
      <c r="N1" s="83"/>
      <c r="O1" s="1"/>
      <c r="P1" s="44"/>
    </row>
    <row r="2" spans="1:16" x14ac:dyDescent="0.2">
      <c r="A2" s="40"/>
      <c r="B2" s="1"/>
      <c r="C2" s="80"/>
      <c r="D2" s="80"/>
      <c r="E2" s="80"/>
      <c r="F2" s="80"/>
      <c r="G2" s="80"/>
      <c r="H2" s="80"/>
      <c r="I2" s="80"/>
      <c r="J2" s="80"/>
      <c r="K2" s="80"/>
      <c r="L2" s="80"/>
      <c r="M2" s="84"/>
      <c r="N2" s="84"/>
      <c r="O2" s="1"/>
      <c r="P2" s="44"/>
    </row>
    <row r="3" spans="1:16" ht="13.5" thickBot="1" x14ac:dyDescent="0.25">
      <c r="A3" s="40"/>
      <c r="B3" s="1"/>
      <c r="C3" s="80"/>
      <c r="D3" s="80"/>
      <c r="E3" s="80"/>
      <c r="F3" s="80"/>
      <c r="G3" s="80"/>
      <c r="H3" s="80"/>
      <c r="I3" s="80"/>
      <c r="J3" s="80"/>
      <c r="K3" s="80"/>
      <c r="L3" s="80"/>
      <c r="M3" s="84"/>
      <c r="N3" s="84"/>
      <c r="O3" s="1"/>
      <c r="P3" s="44"/>
    </row>
    <row r="4" spans="1:16" ht="32.25" customHeight="1" thickBot="1" x14ac:dyDescent="0.25">
      <c r="A4" s="70"/>
      <c r="B4" s="72" t="s">
        <v>14</v>
      </c>
      <c r="C4" s="74" t="s">
        <v>13</v>
      </c>
      <c r="D4" s="33" t="s">
        <v>15</v>
      </c>
      <c r="E4" s="34" t="s">
        <v>20</v>
      </c>
      <c r="F4" s="34" t="s">
        <v>52</v>
      </c>
      <c r="G4" s="76" t="s">
        <v>17</v>
      </c>
      <c r="H4" s="77"/>
      <c r="I4" s="78"/>
      <c r="J4" s="78"/>
      <c r="K4" s="78"/>
      <c r="L4" s="79"/>
      <c r="M4" s="76" t="s">
        <v>18</v>
      </c>
      <c r="N4" s="79"/>
      <c r="O4" s="47" t="s">
        <v>19</v>
      </c>
      <c r="P4" s="48" t="s">
        <v>51</v>
      </c>
    </row>
    <row r="5" spans="1:16" ht="13.5" thickBot="1" x14ac:dyDescent="0.25">
      <c r="A5" s="85"/>
      <c r="B5" s="73"/>
      <c r="C5" s="75"/>
      <c r="D5" s="25" t="s">
        <v>16</v>
      </c>
      <c r="E5" s="25" t="s">
        <v>16</v>
      </c>
      <c r="F5" s="25" t="s">
        <v>16</v>
      </c>
      <c r="G5" s="26" t="s">
        <v>21</v>
      </c>
      <c r="H5" s="26" t="s">
        <v>50</v>
      </c>
      <c r="I5" s="27" t="s">
        <v>22</v>
      </c>
      <c r="J5" s="27" t="s">
        <v>23</v>
      </c>
      <c r="K5" s="27" t="s">
        <v>24</v>
      </c>
      <c r="L5" s="28" t="s">
        <v>25</v>
      </c>
      <c r="M5" s="29" t="s">
        <v>26</v>
      </c>
      <c r="N5" s="28" t="s">
        <v>27</v>
      </c>
      <c r="O5" s="46" t="s">
        <v>16</v>
      </c>
      <c r="P5" s="52" t="s">
        <v>16</v>
      </c>
    </row>
    <row r="6" spans="1:16" x14ac:dyDescent="0.2">
      <c r="A6" s="18">
        <v>1</v>
      </c>
      <c r="B6" s="10" t="s">
        <v>29</v>
      </c>
      <c r="C6" s="15" t="s">
        <v>0</v>
      </c>
      <c r="D6" s="3">
        <v>10</v>
      </c>
      <c r="E6" s="13">
        <v>13</v>
      </c>
      <c r="F6" s="13">
        <v>34</v>
      </c>
      <c r="G6" s="3">
        <v>0</v>
      </c>
      <c r="H6" s="13">
        <v>0</v>
      </c>
      <c r="I6" s="9">
        <v>0</v>
      </c>
      <c r="J6" s="9">
        <v>0</v>
      </c>
      <c r="K6" s="9">
        <v>0</v>
      </c>
      <c r="L6" s="4">
        <v>0</v>
      </c>
      <c r="M6" s="19">
        <v>0</v>
      </c>
      <c r="N6" s="12">
        <v>0</v>
      </c>
      <c r="O6" s="49">
        <f>E6/D6</f>
        <v>1.3</v>
      </c>
      <c r="P6" s="53">
        <f>F6/D6</f>
        <v>3.4</v>
      </c>
    </row>
    <row r="7" spans="1:16" x14ac:dyDescent="0.2">
      <c r="A7" s="17">
        <v>2</v>
      </c>
      <c r="B7" s="11" t="s">
        <v>30</v>
      </c>
      <c r="C7" s="16" t="s">
        <v>1</v>
      </c>
      <c r="D7" s="5">
        <v>10</v>
      </c>
      <c r="E7" s="14">
        <v>10</v>
      </c>
      <c r="F7" s="14">
        <v>60</v>
      </c>
      <c r="G7" s="5">
        <v>0</v>
      </c>
      <c r="H7" s="14">
        <v>0</v>
      </c>
      <c r="I7" s="7">
        <v>0</v>
      </c>
      <c r="J7" s="7">
        <v>0</v>
      </c>
      <c r="K7" s="7">
        <v>0</v>
      </c>
      <c r="L7" s="6">
        <v>0</v>
      </c>
      <c r="M7" s="20">
        <v>0</v>
      </c>
      <c r="N7" s="2">
        <v>0</v>
      </c>
      <c r="O7" s="49">
        <f t="shared" ref="O7:O24" si="0">E7/D7</f>
        <v>1</v>
      </c>
      <c r="P7" s="41">
        <f t="shared" ref="P7:P24" si="1">F7/D7</f>
        <v>6</v>
      </c>
    </row>
    <row r="8" spans="1:16" x14ac:dyDescent="0.2">
      <c r="A8" s="17">
        <v>3</v>
      </c>
      <c r="B8" s="11" t="s">
        <v>31</v>
      </c>
      <c r="C8" s="16" t="s">
        <v>2</v>
      </c>
      <c r="D8" s="5">
        <v>10</v>
      </c>
      <c r="E8" s="14">
        <v>20</v>
      </c>
      <c r="F8" s="14">
        <v>77</v>
      </c>
      <c r="G8" s="5">
        <v>0</v>
      </c>
      <c r="H8" s="14">
        <v>0</v>
      </c>
      <c r="I8" s="7">
        <v>0</v>
      </c>
      <c r="J8" s="7">
        <v>0</v>
      </c>
      <c r="K8" s="7">
        <v>0</v>
      </c>
      <c r="L8" s="6">
        <v>0</v>
      </c>
      <c r="M8" s="20">
        <v>0</v>
      </c>
      <c r="N8" s="2">
        <v>0</v>
      </c>
      <c r="O8" s="49">
        <f t="shared" si="0"/>
        <v>2</v>
      </c>
      <c r="P8" s="41">
        <f t="shared" si="1"/>
        <v>7.7</v>
      </c>
    </row>
    <row r="9" spans="1:16" x14ac:dyDescent="0.2">
      <c r="A9" s="17">
        <v>4</v>
      </c>
      <c r="B9" s="11" t="s">
        <v>33</v>
      </c>
      <c r="C9" s="16" t="s">
        <v>4</v>
      </c>
      <c r="D9" s="5">
        <v>10</v>
      </c>
      <c r="E9" s="14">
        <v>9</v>
      </c>
      <c r="F9" s="14">
        <v>31</v>
      </c>
      <c r="G9" s="5">
        <v>0</v>
      </c>
      <c r="H9" s="14">
        <v>0</v>
      </c>
      <c r="I9" s="7">
        <v>0</v>
      </c>
      <c r="J9" s="7">
        <v>0</v>
      </c>
      <c r="K9" s="7">
        <v>0</v>
      </c>
      <c r="L9" s="6">
        <v>0</v>
      </c>
      <c r="M9" s="20">
        <v>0</v>
      </c>
      <c r="N9" s="2">
        <v>0</v>
      </c>
      <c r="O9" s="49">
        <f t="shared" si="0"/>
        <v>0.9</v>
      </c>
      <c r="P9" s="41">
        <f t="shared" si="1"/>
        <v>3.1</v>
      </c>
    </row>
    <row r="10" spans="1:16" x14ac:dyDescent="0.2">
      <c r="A10" s="17">
        <v>5</v>
      </c>
      <c r="B10" s="11" t="s">
        <v>34</v>
      </c>
      <c r="C10" s="16" t="s">
        <v>35</v>
      </c>
      <c r="D10" s="5">
        <v>10</v>
      </c>
      <c r="E10" s="14">
        <v>6</v>
      </c>
      <c r="F10" s="14">
        <v>34</v>
      </c>
      <c r="G10" s="5">
        <v>0</v>
      </c>
      <c r="H10" s="14">
        <v>0</v>
      </c>
      <c r="I10" s="7">
        <v>0</v>
      </c>
      <c r="J10" s="7">
        <v>0</v>
      </c>
      <c r="K10" s="7">
        <v>0</v>
      </c>
      <c r="L10" s="6">
        <v>0</v>
      </c>
      <c r="M10" s="20">
        <v>0</v>
      </c>
      <c r="N10" s="2">
        <v>0</v>
      </c>
      <c r="O10" s="49">
        <f t="shared" si="0"/>
        <v>0.6</v>
      </c>
      <c r="P10" s="41">
        <f t="shared" si="1"/>
        <v>3.4</v>
      </c>
    </row>
    <row r="11" spans="1:16" x14ac:dyDescent="0.2">
      <c r="A11" s="17">
        <v>6</v>
      </c>
      <c r="B11" s="11" t="s">
        <v>36</v>
      </c>
      <c r="C11" s="16" t="s">
        <v>5</v>
      </c>
      <c r="D11" s="5">
        <v>10</v>
      </c>
      <c r="E11" s="14">
        <v>1</v>
      </c>
      <c r="F11" s="14">
        <v>7</v>
      </c>
      <c r="G11" s="5">
        <v>0</v>
      </c>
      <c r="H11" s="14">
        <v>0</v>
      </c>
      <c r="I11" s="7">
        <v>0</v>
      </c>
      <c r="J11" s="7">
        <v>0</v>
      </c>
      <c r="K11" s="7">
        <v>0</v>
      </c>
      <c r="L11" s="6">
        <v>0</v>
      </c>
      <c r="M11" s="20">
        <v>0</v>
      </c>
      <c r="N11" s="2">
        <v>0</v>
      </c>
      <c r="O11" s="49">
        <f t="shared" si="0"/>
        <v>0.1</v>
      </c>
      <c r="P11" s="41">
        <f t="shared" si="1"/>
        <v>0.7</v>
      </c>
    </row>
    <row r="12" spans="1:16" x14ac:dyDescent="0.2">
      <c r="A12" s="17">
        <v>7</v>
      </c>
      <c r="B12" s="11" t="s">
        <v>37</v>
      </c>
      <c r="C12" s="16" t="s">
        <v>38</v>
      </c>
      <c r="D12" s="5">
        <v>10</v>
      </c>
      <c r="E12" s="14">
        <v>3</v>
      </c>
      <c r="F12" s="14">
        <v>16</v>
      </c>
      <c r="G12" s="5">
        <v>0</v>
      </c>
      <c r="H12" s="14">
        <v>0</v>
      </c>
      <c r="I12" s="7">
        <v>0</v>
      </c>
      <c r="J12" s="7">
        <v>0</v>
      </c>
      <c r="K12" s="7">
        <v>0</v>
      </c>
      <c r="L12" s="6">
        <v>0</v>
      </c>
      <c r="M12" s="20">
        <v>0</v>
      </c>
      <c r="N12" s="2">
        <v>0</v>
      </c>
      <c r="O12" s="49">
        <f t="shared" si="0"/>
        <v>0.3</v>
      </c>
      <c r="P12" s="41">
        <f t="shared" si="1"/>
        <v>1.6</v>
      </c>
    </row>
    <row r="13" spans="1:16" x14ac:dyDescent="0.2">
      <c r="A13" s="17">
        <v>8</v>
      </c>
      <c r="B13" s="11" t="s">
        <v>39</v>
      </c>
      <c r="C13" s="16" t="s">
        <v>6</v>
      </c>
      <c r="D13" s="5">
        <v>10</v>
      </c>
      <c r="E13" s="14">
        <v>20</v>
      </c>
      <c r="F13" s="14">
        <v>84</v>
      </c>
      <c r="G13" s="5">
        <v>0</v>
      </c>
      <c r="H13" s="14">
        <v>0</v>
      </c>
      <c r="I13" s="7">
        <v>0</v>
      </c>
      <c r="J13" s="7">
        <v>0</v>
      </c>
      <c r="K13" s="7">
        <v>0</v>
      </c>
      <c r="L13" s="6">
        <v>0</v>
      </c>
      <c r="M13" s="20">
        <v>0</v>
      </c>
      <c r="N13" s="2">
        <v>0</v>
      </c>
      <c r="O13" s="49">
        <f t="shared" si="0"/>
        <v>2</v>
      </c>
      <c r="P13" s="41">
        <f t="shared" si="1"/>
        <v>8.4</v>
      </c>
    </row>
    <row r="14" spans="1:16" x14ac:dyDescent="0.2">
      <c r="A14" s="17">
        <v>9</v>
      </c>
      <c r="B14" s="11" t="s">
        <v>40</v>
      </c>
      <c r="C14" s="16" t="s">
        <v>7</v>
      </c>
      <c r="D14" s="5">
        <v>10</v>
      </c>
      <c r="E14" s="14">
        <v>12</v>
      </c>
      <c r="F14" s="14">
        <v>33</v>
      </c>
      <c r="G14" s="5">
        <v>0</v>
      </c>
      <c r="H14" s="14">
        <v>0</v>
      </c>
      <c r="I14" s="7">
        <v>0</v>
      </c>
      <c r="J14" s="7">
        <v>0</v>
      </c>
      <c r="K14" s="7">
        <v>0</v>
      </c>
      <c r="L14" s="6">
        <v>0</v>
      </c>
      <c r="M14" s="20">
        <v>0</v>
      </c>
      <c r="N14" s="2">
        <v>0</v>
      </c>
      <c r="O14" s="49">
        <f t="shared" si="0"/>
        <v>1.2</v>
      </c>
      <c r="P14" s="41">
        <f t="shared" si="1"/>
        <v>3.3</v>
      </c>
    </row>
    <row r="15" spans="1:16" ht="13.5" thickBot="1" x14ac:dyDescent="0.25">
      <c r="A15" s="17">
        <v>10</v>
      </c>
      <c r="B15" s="11" t="s">
        <v>42</v>
      </c>
      <c r="C15" s="16" t="s">
        <v>9</v>
      </c>
      <c r="D15" s="5">
        <v>5</v>
      </c>
      <c r="E15" s="14">
        <v>6</v>
      </c>
      <c r="F15" s="14">
        <v>31</v>
      </c>
      <c r="G15" s="5">
        <v>0</v>
      </c>
      <c r="H15" s="14">
        <v>0</v>
      </c>
      <c r="I15" s="7">
        <v>0</v>
      </c>
      <c r="J15" s="7">
        <v>0</v>
      </c>
      <c r="K15" s="7">
        <v>0</v>
      </c>
      <c r="L15" s="6">
        <v>0</v>
      </c>
      <c r="M15" s="20">
        <v>0</v>
      </c>
      <c r="N15" s="2">
        <v>0</v>
      </c>
      <c r="O15" s="49">
        <f t="shared" si="0"/>
        <v>1.2</v>
      </c>
      <c r="P15" s="41">
        <f t="shared" si="1"/>
        <v>6.2</v>
      </c>
    </row>
    <row r="16" spans="1:16" x14ac:dyDescent="0.2">
      <c r="A16" s="18">
        <v>11</v>
      </c>
      <c r="B16" s="11" t="s">
        <v>43</v>
      </c>
      <c r="C16" s="16" t="s">
        <v>10</v>
      </c>
      <c r="D16" s="5">
        <v>10</v>
      </c>
      <c r="E16" s="14">
        <v>15</v>
      </c>
      <c r="F16" s="14">
        <v>56</v>
      </c>
      <c r="G16" s="5">
        <v>0</v>
      </c>
      <c r="H16" s="14">
        <v>0</v>
      </c>
      <c r="I16" s="7">
        <v>0</v>
      </c>
      <c r="J16" s="7">
        <v>0</v>
      </c>
      <c r="K16" s="7">
        <v>0</v>
      </c>
      <c r="L16" s="6">
        <v>0</v>
      </c>
      <c r="M16" s="20">
        <v>0</v>
      </c>
      <c r="N16" s="2">
        <v>0</v>
      </c>
      <c r="O16" s="49">
        <f>E16/D16</f>
        <v>1.5</v>
      </c>
      <c r="P16" s="41">
        <f>F16/D16</f>
        <v>5.6</v>
      </c>
    </row>
    <row r="17" spans="1:16" x14ac:dyDescent="0.2">
      <c r="A17" s="17">
        <v>12</v>
      </c>
      <c r="B17" s="11" t="s">
        <v>44</v>
      </c>
      <c r="C17" s="16" t="s">
        <v>11</v>
      </c>
      <c r="D17" s="5">
        <v>5</v>
      </c>
      <c r="E17" s="14">
        <v>12</v>
      </c>
      <c r="F17" s="14">
        <v>43</v>
      </c>
      <c r="G17" s="5">
        <v>0</v>
      </c>
      <c r="H17" s="14">
        <v>0</v>
      </c>
      <c r="I17" s="7">
        <v>0</v>
      </c>
      <c r="J17" s="7">
        <v>0</v>
      </c>
      <c r="K17" s="7">
        <v>0</v>
      </c>
      <c r="L17" s="6">
        <v>0</v>
      </c>
      <c r="M17" s="20">
        <v>0</v>
      </c>
      <c r="N17" s="2">
        <v>0</v>
      </c>
      <c r="O17" s="49">
        <f>E17/D17</f>
        <v>2.4</v>
      </c>
      <c r="P17" s="41">
        <f>F17/D17</f>
        <v>8.6</v>
      </c>
    </row>
    <row r="18" spans="1:16" x14ac:dyDescent="0.2">
      <c r="A18" s="17">
        <v>13</v>
      </c>
      <c r="B18" s="11" t="s">
        <v>45</v>
      </c>
      <c r="C18" s="16" t="s">
        <v>12</v>
      </c>
      <c r="D18" s="5">
        <v>15</v>
      </c>
      <c r="E18" s="14">
        <v>3</v>
      </c>
      <c r="F18" s="14">
        <v>17</v>
      </c>
      <c r="G18" s="5">
        <v>0</v>
      </c>
      <c r="H18" s="14">
        <v>0</v>
      </c>
      <c r="I18" s="7">
        <v>0</v>
      </c>
      <c r="J18" s="7">
        <v>0</v>
      </c>
      <c r="K18" s="7">
        <v>0</v>
      </c>
      <c r="L18" s="6">
        <v>0</v>
      </c>
      <c r="M18" s="20">
        <v>0</v>
      </c>
      <c r="N18" s="2">
        <v>0</v>
      </c>
      <c r="O18" s="49">
        <f>E18/D18</f>
        <v>0.2</v>
      </c>
      <c r="P18" s="41">
        <f>F18/D18</f>
        <v>1.1333333333333333</v>
      </c>
    </row>
    <row r="19" spans="1:16" x14ac:dyDescent="0.2">
      <c r="A19" s="17">
        <v>14</v>
      </c>
      <c r="B19" s="11" t="s">
        <v>48</v>
      </c>
      <c r="C19" s="16" t="s">
        <v>49</v>
      </c>
      <c r="D19" s="5">
        <v>5</v>
      </c>
      <c r="E19" s="14">
        <v>4</v>
      </c>
      <c r="F19" s="14">
        <v>30</v>
      </c>
      <c r="G19" s="5">
        <v>0</v>
      </c>
      <c r="H19" s="14">
        <v>0</v>
      </c>
      <c r="I19" s="7">
        <v>0</v>
      </c>
      <c r="J19" s="7">
        <v>0</v>
      </c>
      <c r="K19" s="7">
        <v>0</v>
      </c>
      <c r="L19" s="6">
        <v>0</v>
      </c>
      <c r="M19" s="20">
        <v>0</v>
      </c>
      <c r="N19" s="2">
        <v>0</v>
      </c>
      <c r="O19" s="49">
        <f>E19/D19</f>
        <v>0.8</v>
      </c>
      <c r="P19" s="41">
        <f>F19/D19</f>
        <v>6</v>
      </c>
    </row>
    <row r="20" spans="1:16" x14ac:dyDescent="0.2">
      <c r="A20" s="17">
        <v>15</v>
      </c>
      <c r="B20" s="11" t="s">
        <v>55</v>
      </c>
      <c r="C20" s="16" t="s">
        <v>56</v>
      </c>
      <c r="D20" s="5">
        <v>15</v>
      </c>
      <c r="E20" s="14">
        <v>6</v>
      </c>
      <c r="F20" s="14">
        <v>26</v>
      </c>
      <c r="G20" s="5">
        <v>0</v>
      </c>
      <c r="H20" s="14">
        <v>0</v>
      </c>
      <c r="I20" s="7">
        <v>0</v>
      </c>
      <c r="J20" s="7">
        <v>0</v>
      </c>
      <c r="K20" s="7">
        <v>0</v>
      </c>
      <c r="L20" s="6">
        <v>0</v>
      </c>
      <c r="M20" s="20">
        <v>0</v>
      </c>
      <c r="N20" s="2">
        <v>0</v>
      </c>
      <c r="O20" s="49">
        <f t="shared" si="0"/>
        <v>0.4</v>
      </c>
      <c r="P20" s="41">
        <f t="shared" si="1"/>
        <v>1.7333333333333334</v>
      </c>
    </row>
    <row r="21" spans="1:16" x14ac:dyDescent="0.2">
      <c r="A21" s="17">
        <v>16</v>
      </c>
      <c r="B21" s="11" t="s">
        <v>67</v>
      </c>
      <c r="C21" s="16" t="s">
        <v>68</v>
      </c>
      <c r="D21" s="5">
        <v>15</v>
      </c>
      <c r="E21" s="14">
        <v>3</v>
      </c>
      <c r="F21" s="14">
        <v>7</v>
      </c>
      <c r="G21" s="5">
        <v>0</v>
      </c>
      <c r="H21" s="14">
        <v>0</v>
      </c>
      <c r="I21" s="7">
        <v>0</v>
      </c>
      <c r="J21" s="7">
        <v>0</v>
      </c>
      <c r="K21" s="7">
        <v>0</v>
      </c>
      <c r="L21" s="6">
        <v>0</v>
      </c>
      <c r="M21" s="20">
        <v>0</v>
      </c>
      <c r="N21" s="2">
        <v>0</v>
      </c>
      <c r="O21" s="49">
        <f t="shared" si="0"/>
        <v>0.2</v>
      </c>
      <c r="P21" s="41">
        <f t="shared" si="1"/>
        <v>0.46666666666666667</v>
      </c>
    </row>
    <row r="22" spans="1:16" x14ac:dyDescent="0.2">
      <c r="A22" s="17">
        <v>17</v>
      </c>
      <c r="B22" s="11" t="s">
        <v>93</v>
      </c>
      <c r="C22" s="16" t="s">
        <v>94</v>
      </c>
      <c r="D22" s="5">
        <v>10</v>
      </c>
      <c r="E22" s="14">
        <v>1</v>
      </c>
      <c r="F22" s="14">
        <v>9</v>
      </c>
      <c r="G22" s="5">
        <v>0</v>
      </c>
      <c r="H22" s="14">
        <v>0</v>
      </c>
      <c r="I22" s="7">
        <v>0</v>
      </c>
      <c r="J22" s="7">
        <v>0</v>
      </c>
      <c r="K22" s="7">
        <v>0</v>
      </c>
      <c r="L22" s="6">
        <v>0</v>
      </c>
      <c r="M22" s="20">
        <v>0</v>
      </c>
      <c r="N22" s="2">
        <v>0</v>
      </c>
      <c r="O22" s="49">
        <f t="shared" si="0"/>
        <v>0.1</v>
      </c>
      <c r="P22" s="41">
        <f t="shared" si="1"/>
        <v>0.9</v>
      </c>
    </row>
    <row r="23" spans="1:16" ht="13.5" thickBot="1" x14ac:dyDescent="0.25">
      <c r="A23" s="17">
        <v>18</v>
      </c>
      <c r="B23" s="11" t="s">
        <v>99</v>
      </c>
      <c r="C23" s="16" t="s">
        <v>100</v>
      </c>
      <c r="D23" s="5">
        <v>10</v>
      </c>
      <c r="E23" s="14">
        <v>4</v>
      </c>
      <c r="F23" s="14">
        <v>11</v>
      </c>
      <c r="G23" s="5">
        <v>0</v>
      </c>
      <c r="H23" s="14">
        <v>0</v>
      </c>
      <c r="I23" s="7">
        <v>0</v>
      </c>
      <c r="J23" s="7">
        <v>0</v>
      </c>
      <c r="K23" s="7">
        <v>0</v>
      </c>
      <c r="L23" s="6">
        <v>0</v>
      </c>
      <c r="M23" s="20">
        <v>0</v>
      </c>
      <c r="N23" s="2">
        <v>0</v>
      </c>
      <c r="O23" s="49">
        <f t="shared" si="0"/>
        <v>0.4</v>
      </c>
      <c r="P23" s="41">
        <f t="shared" si="1"/>
        <v>1.1000000000000001</v>
      </c>
    </row>
    <row r="24" spans="1:16" ht="13.5" thickBot="1" x14ac:dyDescent="0.25">
      <c r="A24" s="42"/>
      <c r="B24" s="43"/>
      <c r="C24" s="37" t="s">
        <v>28</v>
      </c>
      <c r="D24" s="21">
        <f>SUM(D6:D23)</f>
        <v>180</v>
      </c>
      <c r="E24" s="22">
        <f>SUM(E6:E23)</f>
        <v>148</v>
      </c>
      <c r="F24" s="36">
        <f>SUM(F10:F23)</f>
        <v>404</v>
      </c>
      <c r="G24" s="32">
        <f t="shared" ref="G24:N24" si="2">SUM(G6:G23)</f>
        <v>0</v>
      </c>
      <c r="H24" s="30">
        <f t="shared" si="2"/>
        <v>0</v>
      </c>
      <c r="I24" s="30">
        <f t="shared" si="2"/>
        <v>0</v>
      </c>
      <c r="J24" s="30">
        <f t="shared" si="2"/>
        <v>0</v>
      </c>
      <c r="K24" s="30">
        <f t="shared" si="2"/>
        <v>0</v>
      </c>
      <c r="L24" s="31">
        <f t="shared" si="2"/>
        <v>0</v>
      </c>
      <c r="M24" s="23">
        <f t="shared" si="2"/>
        <v>0</v>
      </c>
      <c r="N24" s="36">
        <f t="shared" si="2"/>
        <v>0</v>
      </c>
      <c r="O24" s="54">
        <f t="shared" si="0"/>
        <v>0.82222222222222219</v>
      </c>
      <c r="P24" s="54">
        <f t="shared" si="1"/>
        <v>2.2444444444444445</v>
      </c>
    </row>
    <row r="25" spans="1:16" x14ac:dyDescent="0.2">
      <c r="E25" s="35"/>
      <c r="F25" s="35"/>
    </row>
    <row r="26" spans="1:16" x14ac:dyDescent="0.2">
      <c r="E26" s="8"/>
      <c r="F26" s="8"/>
    </row>
  </sheetData>
  <mergeCells count="6">
    <mergeCell ref="C1:N3"/>
    <mergeCell ref="A4:A5"/>
    <mergeCell ref="B4:B5"/>
    <mergeCell ref="C4:C5"/>
    <mergeCell ref="G4:L4"/>
    <mergeCell ref="M4:N4"/>
  </mergeCells>
  <pageMargins left="0.19685039370078741" right="0.19685039370078741" top="0.59055118110236227" bottom="0.19685039370078741" header="0.51181102362204722" footer="0.19685039370078741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zoomScale="115" workbookViewId="0">
      <selection activeCell="F6" sqref="F6:F20"/>
    </sheetView>
  </sheetViews>
  <sheetFormatPr defaultRowHeight="12.75" x14ac:dyDescent="0.2"/>
  <cols>
    <col min="1" max="1" width="3.5703125" style="24" bestFit="1" customWidth="1"/>
    <col min="2" max="2" width="8" bestFit="1" customWidth="1"/>
    <col min="3" max="3" width="55.28515625" bestFit="1" customWidth="1"/>
    <col min="4" max="4" width="5" style="24" bestFit="1" customWidth="1"/>
    <col min="5" max="6" width="9" customWidth="1"/>
    <col min="7" max="7" width="4.42578125" bestFit="1" customWidth="1"/>
    <col min="8" max="8" width="4.42578125" customWidth="1"/>
    <col min="9" max="9" width="3.5703125" customWidth="1"/>
    <col min="10" max="10" width="3.5703125" bestFit="1" customWidth="1"/>
    <col min="11" max="11" width="3" bestFit="1" customWidth="1"/>
    <col min="12" max="12" width="3.5703125" bestFit="1" customWidth="1"/>
    <col min="13" max="13" width="6.85546875" bestFit="1" customWidth="1"/>
    <col min="15" max="15" width="6.42578125" bestFit="1" customWidth="1"/>
    <col min="16" max="16" width="9.140625" style="45"/>
  </cols>
  <sheetData>
    <row r="1" spans="1:16" x14ac:dyDescent="0.2">
      <c r="A1" s="38"/>
      <c r="B1" s="39"/>
      <c r="C1" s="82" t="s">
        <v>134</v>
      </c>
      <c r="D1" s="82"/>
      <c r="E1" s="82"/>
      <c r="F1" s="82"/>
      <c r="G1" s="82"/>
      <c r="H1" s="82"/>
      <c r="I1" s="82"/>
      <c r="J1" s="82"/>
      <c r="K1" s="82"/>
      <c r="L1" s="82"/>
      <c r="M1" s="83"/>
      <c r="N1" s="83"/>
      <c r="O1" s="1"/>
      <c r="P1" s="44"/>
    </row>
    <row r="2" spans="1:16" x14ac:dyDescent="0.2">
      <c r="A2" s="40"/>
      <c r="B2" s="1"/>
      <c r="C2" s="80"/>
      <c r="D2" s="80"/>
      <c r="E2" s="80"/>
      <c r="F2" s="80"/>
      <c r="G2" s="80"/>
      <c r="H2" s="80"/>
      <c r="I2" s="80"/>
      <c r="J2" s="80"/>
      <c r="K2" s="80"/>
      <c r="L2" s="80"/>
      <c r="M2" s="84"/>
      <c r="N2" s="84"/>
      <c r="O2" s="1"/>
      <c r="P2" s="44"/>
    </row>
    <row r="3" spans="1:16" ht="13.5" thickBot="1" x14ac:dyDescent="0.25">
      <c r="A3" s="40"/>
      <c r="B3" s="1"/>
      <c r="C3" s="80"/>
      <c r="D3" s="80"/>
      <c r="E3" s="80"/>
      <c r="F3" s="80"/>
      <c r="G3" s="80"/>
      <c r="H3" s="80"/>
      <c r="I3" s="80"/>
      <c r="J3" s="80"/>
      <c r="K3" s="80"/>
      <c r="L3" s="80"/>
      <c r="M3" s="84"/>
      <c r="N3" s="84"/>
      <c r="O3" s="1"/>
      <c r="P3" s="44"/>
    </row>
    <row r="4" spans="1:16" ht="32.25" customHeight="1" thickBot="1" x14ac:dyDescent="0.25">
      <c r="A4" s="70"/>
      <c r="B4" s="72" t="s">
        <v>14</v>
      </c>
      <c r="C4" s="74" t="s">
        <v>13</v>
      </c>
      <c r="D4" s="33" t="s">
        <v>15</v>
      </c>
      <c r="E4" s="34" t="s">
        <v>20</v>
      </c>
      <c r="F4" s="34" t="s">
        <v>52</v>
      </c>
      <c r="G4" s="76" t="s">
        <v>17</v>
      </c>
      <c r="H4" s="77"/>
      <c r="I4" s="78"/>
      <c r="J4" s="78"/>
      <c r="K4" s="78"/>
      <c r="L4" s="79"/>
      <c r="M4" s="76" t="s">
        <v>18</v>
      </c>
      <c r="N4" s="79"/>
      <c r="O4" s="47" t="s">
        <v>19</v>
      </c>
      <c r="P4" s="48" t="s">
        <v>51</v>
      </c>
    </row>
    <row r="5" spans="1:16" ht="13.5" thickBot="1" x14ac:dyDescent="0.25">
      <c r="A5" s="85"/>
      <c r="B5" s="73"/>
      <c r="C5" s="75"/>
      <c r="D5" s="25" t="s">
        <v>16</v>
      </c>
      <c r="E5" s="25" t="s">
        <v>16</v>
      </c>
      <c r="F5" s="25" t="s">
        <v>16</v>
      </c>
      <c r="G5" s="26" t="s">
        <v>21</v>
      </c>
      <c r="H5" s="26" t="s">
        <v>50</v>
      </c>
      <c r="I5" s="27" t="s">
        <v>22</v>
      </c>
      <c r="J5" s="27" t="s">
        <v>23</v>
      </c>
      <c r="K5" s="27" t="s">
        <v>24</v>
      </c>
      <c r="L5" s="28" t="s">
        <v>25</v>
      </c>
      <c r="M5" s="29" t="s">
        <v>26</v>
      </c>
      <c r="N5" s="28" t="s">
        <v>27</v>
      </c>
      <c r="O5" s="46" t="s">
        <v>16</v>
      </c>
      <c r="P5" s="52" t="s">
        <v>16</v>
      </c>
    </row>
    <row r="6" spans="1:16" x14ac:dyDescent="0.2">
      <c r="A6" s="18">
        <v>1</v>
      </c>
      <c r="B6" s="10" t="s">
        <v>57</v>
      </c>
      <c r="C6" s="15" t="s">
        <v>58</v>
      </c>
      <c r="D6" s="3">
        <v>35</v>
      </c>
      <c r="E6" s="13">
        <v>14</v>
      </c>
      <c r="F6" s="13">
        <v>38</v>
      </c>
      <c r="G6" s="3">
        <v>0</v>
      </c>
      <c r="H6" s="13">
        <v>0</v>
      </c>
      <c r="I6" s="9">
        <v>0</v>
      </c>
      <c r="J6" s="9">
        <v>0</v>
      </c>
      <c r="K6" s="9">
        <v>0</v>
      </c>
      <c r="L6" s="4">
        <v>0</v>
      </c>
      <c r="M6" s="19">
        <v>0</v>
      </c>
      <c r="N6" s="12">
        <v>0</v>
      </c>
      <c r="O6" s="49">
        <f>E6/D6</f>
        <v>0.4</v>
      </c>
      <c r="P6" s="53">
        <f>F6/D6</f>
        <v>1.0857142857142856</v>
      </c>
    </row>
    <row r="7" spans="1:16" x14ac:dyDescent="0.2">
      <c r="A7" s="17">
        <v>2</v>
      </c>
      <c r="B7" s="11" t="s">
        <v>61</v>
      </c>
      <c r="C7" s="16" t="s">
        <v>62</v>
      </c>
      <c r="D7" s="5">
        <v>25</v>
      </c>
      <c r="E7" s="14">
        <v>4</v>
      </c>
      <c r="F7" s="14">
        <v>13</v>
      </c>
      <c r="G7" s="5">
        <v>0</v>
      </c>
      <c r="H7" s="14">
        <v>0</v>
      </c>
      <c r="I7" s="7">
        <v>0</v>
      </c>
      <c r="J7" s="7">
        <v>0</v>
      </c>
      <c r="K7" s="7">
        <v>0</v>
      </c>
      <c r="L7" s="6">
        <v>0</v>
      </c>
      <c r="M7" s="20">
        <v>0</v>
      </c>
      <c r="N7" s="2">
        <v>0</v>
      </c>
      <c r="O7" s="49">
        <f t="shared" ref="O7:O21" si="0">E7/D7</f>
        <v>0.16</v>
      </c>
      <c r="P7" s="41">
        <f t="shared" ref="P7:P21" si="1">F7/D7</f>
        <v>0.52</v>
      </c>
    </row>
    <row r="8" spans="1:16" x14ac:dyDescent="0.2">
      <c r="A8" s="17">
        <v>3</v>
      </c>
      <c r="B8" s="11" t="s">
        <v>65</v>
      </c>
      <c r="C8" s="16" t="s">
        <v>66</v>
      </c>
      <c r="D8" s="5">
        <v>35</v>
      </c>
      <c r="E8" s="14">
        <v>8</v>
      </c>
      <c r="F8" s="14">
        <v>23</v>
      </c>
      <c r="G8" s="5">
        <v>0</v>
      </c>
      <c r="H8" s="14">
        <v>0</v>
      </c>
      <c r="I8" s="7">
        <v>0</v>
      </c>
      <c r="J8" s="7">
        <v>0</v>
      </c>
      <c r="K8" s="7">
        <v>0</v>
      </c>
      <c r="L8" s="6">
        <v>0</v>
      </c>
      <c r="M8" s="20">
        <v>0</v>
      </c>
      <c r="N8" s="2">
        <v>0</v>
      </c>
      <c r="O8" s="49">
        <f t="shared" si="0"/>
        <v>0.22857142857142856</v>
      </c>
      <c r="P8" s="41">
        <f t="shared" si="1"/>
        <v>0.65714285714285714</v>
      </c>
    </row>
    <row r="9" spans="1:16" x14ac:dyDescent="0.2">
      <c r="A9" s="17">
        <v>4</v>
      </c>
      <c r="B9" s="11" t="s">
        <v>69</v>
      </c>
      <c r="C9" s="16" t="s">
        <v>70</v>
      </c>
      <c r="D9" s="5">
        <v>35</v>
      </c>
      <c r="E9" s="14">
        <v>46</v>
      </c>
      <c r="F9" s="14">
        <v>129</v>
      </c>
      <c r="G9" s="5">
        <v>0</v>
      </c>
      <c r="H9" s="14">
        <v>0</v>
      </c>
      <c r="I9" s="7">
        <v>0</v>
      </c>
      <c r="J9" s="7">
        <v>0</v>
      </c>
      <c r="K9" s="7">
        <v>0</v>
      </c>
      <c r="L9" s="6">
        <v>0</v>
      </c>
      <c r="M9" s="20">
        <v>0</v>
      </c>
      <c r="N9" s="2">
        <v>0</v>
      </c>
      <c r="O9" s="49">
        <f t="shared" si="0"/>
        <v>1.3142857142857143</v>
      </c>
      <c r="P9" s="41">
        <f t="shared" si="1"/>
        <v>3.6857142857142855</v>
      </c>
    </row>
    <row r="10" spans="1:16" x14ac:dyDescent="0.2">
      <c r="A10" s="17">
        <v>5</v>
      </c>
      <c r="B10" s="11" t="s">
        <v>71</v>
      </c>
      <c r="C10" s="16" t="s">
        <v>72</v>
      </c>
      <c r="D10" s="5">
        <v>35</v>
      </c>
      <c r="E10" s="14">
        <v>4</v>
      </c>
      <c r="F10" s="14">
        <v>18</v>
      </c>
      <c r="G10" s="5">
        <v>0</v>
      </c>
      <c r="H10" s="14">
        <v>0</v>
      </c>
      <c r="I10" s="7">
        <v>0</v>
      </c>
      <c r="J10" s="7">
        <v>0</v>
      </c>
      <c r="K10" s="7">
        <v>0</v>
      </c>
      <c r="L10" s="6">
        <v>0</v>
      </c>
      <c r="M10" s="20">
        <v>0</v>
      </c>
      <c r="N10" s="2">
        <v>0</v>
      </c>
      <c r="O10" s="49">
        <f t="shared" si="0"/>
        <v>0.11428571428571428</v>
      </c>
      <c r="P10" s="41">
        <f t="shared" si="1"/>
        <v>0.51428571428571423</v>
      </c>
    </row>
    <row r="11" spans="1:16" x14ac:dyDescent="0.2">
      <c r="A11" s="17">
        <v>6</v>
      </c>
      <c r="B11" s="11" t="s">
        <v>73</v>
      </c>
      <c r="C11" s="16" t="s">
        <v>74</v>
      </c>
      <c r="D11" s="5">
        <v>30</v>
      </c>
      <c r="E11" s="14">
        <v>4</v>
      </c>
      <c r="F11" s="14">
        <v>12</v>
      </c>
      <c r="G11" s="5">
        <v>0</v>
      </c>
      <c r="H11" s="14">
        <v>0</v>
      </c>
      <c r="I11" s="7">
        <v>0</v>
      </c>
      <c r="J11" s="7">
        <v>0</v>
      </c>
      <c r="K11" s="7">
        <v>0</v>
      </c>
      <c r="L11" s="6">
        <v>0</v>
      </c>
      <c r="M11" s="20">
        <v>0</v>
      </c>
      <c r="N11" s="2">
        <v>0</v>
      </c>
      <c r="O11" s="49">
        <f t="shared" si="0"/>
        <v>0.13333333333333333</v>
      </c>
      <c r="P11" s="41">
        <f t="shared" si="1"/>
        <v>0.4</v>
      </c>
    </row>
    <row r="12" spans="1:16" x14ac:dyDescent="0.2">
      <c r="A12" s="17">
        <v>7</v>
      </c>
      <c r="B12" s="11" t="s">
        <v>75</v>
      </c>
      <c r="C12" s="16" t="s">
        <v>76</v>
      </c>
      <c r="D12" s="5">
        <v>30</v>
      </c>
      <c r="E12" s="14">
        <v>4</v>
      </c>
      <c r="F12" s="14">
        <v>6</v>
      </c>
      <c r="G12" s="5">
        <v>0</v>
      </c>
      <c r="H12" s="14">
        <v>0</v>
      </c>
      <c r="I12" s="7">
        <v>0</v>
      </c>
      <c r="J12" s="7">
        <v>0</v>
      </c>
      <c r="K12" s="7">
        <v>0</v>
      </c>
      <c r="L12" s="6">
        <v>0</v>
      </c>
      <c r="M12" s="20">
        <v>0</v>
      </c>
      <c r="N12" s="2">
        <v>0</v>
      </c>
      <c r="O12" s="49">
        <f t="shared" si="0"/>
        <v>0.13333333333333333</v>
      </c>
      <c r="P12" s="41">
        <f t="shared" si="1"/>
        <v>0.2</v>
      </c>
    </row>
    <row r="13" spans="1:16" x14ac:dyDescent="0.2">
      <c r="A13" s="17">
        <v>8</v>
      </c>
      <c r="B13" s="11" t="s">
        <v>77</v>
      </c>
      <c r="C13" s="16" t="s">
        <v>78</v>
      </c>
      <c r="D13" s="5">
        <v>40</v>
      </c>
      <c r="E13" s="14">
        <v>8</v>
      </c>
      <c r="F13" s="14">
        <v>25</v>
      </c>
      <c r="G13" s="5">
        <v>0</v>
      </c>
      <c r="H13" s="14">
        <v>0</v>
      </c>
      <c r="I13" s="7">
        <v>0</v>
      </c>
      <c r="J13" s="7">
        <v>0</v>
      </c>
      <c r="K13" s="7">
        <v>0</v>
      </c>
      <c r="L13" s="6">
        <v>0</v>
      </c>
      <c r="M13" s="20">
        <v>0</v>
      </c>
      <c r="N13" s="2">
        <v>0</v>
      </c>
      <c r="O13" s="49">
        <f t="shared" si="0"/>
        <v>0.2</v>
      </c>
      <c r="P13" s="41">
        <f t="shared" si="1"/>
        <v>0.625</v>
      </c>
    </row>
    <row r="14" spans="1:16" x14ac:dyDescent="0.2">
      <c r="A14" s="17">
        <v>9</v>
      </c>
      <c r="B14" s="11" t="s">
        <v>79</v>
      </c>
      <c r="C14" s="16" t="s">
        <v>80</v>
      </c>
      <c r="D14" s="5">
        <v>20</v>
      </c>
      <c r="E14" s="14">
        <v>7</v>
      </c>
      <c r="F14" s="14">
        <v>22</v>
      </c>
      <c r="G14" s="5">
        <v>0</v>
      </c>
      <c r="H14" s="14">
        <v>0</v>
      </c>
      <c r="I14" s="7">
        <v>0</v>
      </c>
      <c r="J14" s="7">
        <v>0</v>
      </c>
      <c r="K14" s="7">
        <v>0</v>
      </c>
      <c r="L14" s="6">
        <v>0</v>
      </c>
      <c r="M14" s="20">
        <v>0</v>
      </c>
      <c r="N14" s="2">
        <v>0</v>
      </c>
      <c r="O14" s="49">
        <f t="shared" si="0"/>
        <v>0.35</v>
      </c>
      <c r="P14" s="41">
        <f t="shared" si="1"/>
        <v>1.1000000000000001</v>
      </c>
    </row>
    <row r="15" spans="1:16" x14ac:dyDescent="0.2">
      <c r="A15" s="17">
        <v>10</v>
      </c>
      <c r="B15" s="11" t="s">
        <v>87</v>
      </c>
      <c r="C15" s="16" t="s">
        <v>88</v>
      </c>
      <c r="D15" s="5">
        <v>30</v>
      </c>
      <c r="E15" s="14">
        <v>7</v>
      </c>
      <c r="F15" s="14">
        <v>23</v>
      </c>
      <c r="G15" s="5">
        <v>0</v>
      </c>
      <c r="H15" s="14">
        <v>0</v>
      </c>
      <c r="I15" s="7">
        <v>0</v>
      </c>
      <c r="J15" s="7">
        <v>0</v>
      </c>
      <c r="K15" s="7">
        <v>0</v>
      </c>
      <c r="L15" s="6">
        <v>0</v>
      </c>
      <c r="M15" s="20">
        <v>0</v>
      </c>
      <c r="N15" s="2">
        <v>0</v>
      </c>
      <c r="O15" s="49">
        <f t="shared" si="0"/>
        <v>0.23333333333333334</v>
      </c>
      <c r="P15" s="41">
        <f t="shared" si="1"/>
        <v>0.76666666666666672</v>
      </c>
    </row>
    <row r="16" spans="1:16" x14ac:dyDescent="0.2">
      <c r="A16" s="17">
        <v>11</v>
      </c>
      <c r="B16" s="11" t="s">
        <v>89</v>
      </c>
      <c r="C16" s="16" t="s">
        <v>90</v>
      </c>
      <c r="D16" s="5">
        <v>30</v>
      </c>
      <c r="E16" s="14">
        <v>0</v>
      </c>
      <c r="F16" s="14">
        <v>11</v>
      </c>
      <c r="G16" s="5">
        <v>0</v>
      </c>
      <c r="H16" s="14">
        <v>0</v>
      </c>
      <c r="I16" s="7">
        <v>0</v>
      </c>
      <c r="J16" s="7">
        <v>0</v>
      </c>
      <c r="K16" s="7">
        <v>0</v>
      </c>
      <c r="L16" s="6">
        <v>0</v>
      </c>
      <c r="M16" s="20">
        <v>0</v>
      </c>
      <c r="N16" s="2">
        <v>0</v>
      </c>
      <c r="O16" s="49">
        <f t="shared" si="0"/>
        <v>0</v>
      </c>
      <c r="P16" s="41">
        <f t="shared" si="1"/>
        <v>0.36666666666666664</v>
      </c>
    </row>
    <row r="17" spans="1:16" x14ac:dyDescent="0.2">
      <c r="A17" s="17">
        <v>12</v>
      </c>
      <c r="B17" s="11" t="s">
        <v>95</v>
      </c>
      <c r="C17" s="16" t="s">
        <v>96</v>
      </c>
      <c r="D17" s="5">
        <v>30</v>
      </c>
      <c r="E17" s="14">
        <v>7</v>
      </c>
      <c r="F17" s="14">
        <v>32</v>
      </c>
      <c r="G17" s="5">
        <v>0</v>
      </c>
      <c r="H17" s="14">
        <v>0</v>
      </c>
      <c r="I17" s="7">
        <v>0</v>
      </c>
      <c r="J17" s="7">
        <v>0</v>
      </c>
      <c r="K17" s="7">
        <v>0</v>
      </c>
      <c r="L17" s="6">
        <v>0</v>
      </c>
      <c r="M17" s="20">
        <v>0</v>
      </c>
      <c r="N17" s="2">
        <v>0</v>
      </c>
      <c r="O17" s="49">
        <f t="shared" si="0"/>
        <v>0.23333333333333334</v>
      </c>
      <c r="P17" s="41">
        <f t="shared" si="1"/>
        <v>1.0666666666666667</v>
      </c>
    </row>
    <row r="18" spans="1:16" x14ac:dyDescent="0.2">
      <c r="A18" s="17">
        <v>13</v>
      </c>
      <c r="B18" s="11" t="s">
        <v>99</v>
      </c>
      <c r="C18" s="16" t="s">
        <v>100</v>
      </c>
      <c r="D18" s="5">
        <v>25</v>
      </c>
      <c r="E18" s="14">
        <v>5</v>
      </c>
      <c r="F18" s="14">
        <v>8</v>
      </c>
      <c r="G18" s="5">
        <v>0</v>
      </c>
      <c r="H18" s="14">
        <v>0</v>
      </c>
      <c r="I18" s="7">
        <v>0</v>
      </c>
      <c r="J18" s="7">
        <v>0</v>
      </c>
      <c r="K18" s="7">
        <v>0</v>
      </c>
      <c r="L18" s="6">
        <v>0</v>
      </c>
      <c r="M18" s="20">
        <v>0</v>
      </c>
      <c r="N18" s="2">
        <v>0</v>
      </c>
      <c r="O18" s="49">
        <f t="shared" si="0"/>
        <v>0.2</v>
      </c>
      <c r="P18" s="41">
        <f t="shared" si="1"/>
        <v>0.32</v>
      </c>
    </row>
    <row r="19" spans="1:16" x14ac:dyDescent="0.2">
      <c r="A19" s="17">
        <v>14</v>
      </c>
      <c r="B19" s="11" t="s">
        <v>101</v>
      </c>
      <c r="C19" s="16" t="s">
        <v>102</v>
      </c>
      <c r="D19" s="5">
        <v>25</v>
      </c>
      <c r="E19" s="14">
        <v>4</v>
      </c>
      <c r="F19" s="14">
        <v>17</v>
      </c>
      <c r="G19" s="5">
        <v>0</v>
      </c>
      <c r="H19" s="14">
        <v>0</v>
      </c>
      <c r="I19" s="7">
        <v>0</v>
      </c>
      <c r="J19" s="7">
        <v>0</v>
      </c>
      <c r="K19" s="7">
        <v>0</v>
      </c>
      <c r="L19" s="6">
        <v>0</v>
      </c>
      <c r="M19" s="20">
        <v>0</v>
      </c>
      <c r="N19" s="2">
        <v>0</v>
      </c>
      <c r="O19" s="49">
        <f t="shared" si="0"/>
        <v>0.16</v>
      </c>
      <c r="P19" s="41">
        <f t="shared" si="1"/>
        <v>0.68</v>
      </c>
    </row>
    <row r="20" spans="1:16" ht="13.5" thickBot="1" x14ac:dyDescent="0.25">
      <c r="A20" s="17">
        <v>15</v>
      </c>
      <c r="B20" s="11" t="s">
        <v>107</v>
      </c>
      <c r="C20" s="16" t="s">
        <v>108</v>
      </c>
      <c r="D20" s="5">
        <v>25</v>
      </c>
      <c r="E20" s="14">
        <v>2</v>
      </c>
      <c r="F20" s="14">
        <v>7</v>
      </c>
      <c r="G20" s="5">
        <v>0</v>
      </c>
      <c r="H20" s="14">
        <v>0</v>
      </c>
      <c r="I20" s="7">
        <v>0</v>
      </c>
      <c r="J20" s="7">
        <v>0</v>
      </c>
      <c r="K20" s="7">
        <v>0</v>
      </c>
      <c r="L20" s="6">
        <v>0</v>
      </c>
      <c r="M20" s="20">
        <v>0</v>
      </c>
      <c r="N20" s="2">
        <v>0</v>
      </c>
      <c r="O20" s="50">
        <f t="shared" si="0"/>
        <v>0.08</v>
      </c>
      <c r="P20" s="41">
        <f t="shared" si="1"/>
        <v>0.28000000000000003</v>
      </c>
    </row>
    <row r="21" spans="1:16" ht="13.5" thickBot="1" x14ac:dyDescent="0.25">
      <c r="A21" s="42"/>
      <c r="B21" s="43"/>
      <c r="C21" s="37" t="s">
        <v>28</v>
      </c>
      <c r="D21" s="21">
        <f>SUM(D6:D20)</f>
        <v>450</v>
      </c>
      <c r="E21" s="22">
        <f>SUM(E6:E20)</f>
        <v>124</v>
      </c>
      <c r="F21" s="36">
        <f>SUM(F10:F20)</f>
        <v>181</v>
      </c>
      <c r="G21" s="32">
        <f t="shared" ref="G21:N21" si="2">SUM(G6:G20)</f>
        <v>0</v>
      </c>
      <c r="H21" s="30">
        <f t="shared" si="2"/>
        <v>0</v>
      </c>
      <c r="I21" s="30">
        <f t="shared" si="2"/>
        <v>0</v>
      </c>
      <c r="J21" s="30">
        <f t="shared" si="2"/>
        <v>0</v>
      </c>
      <c r="K21" s="30">
        <f t="shared" si="2"/>
        <v>0</v>
      </c>
      <c r="L21" s="31">
        <f t="shared" si="2"/>
        <v>0</v>
      </c>
      <c r="M21" s="23">
        <f t="shared" si="2"/>
        <v>0</v>
      </c>
      <c r="N21" s="36">
        <f t="shared" si="2"/>
        <v>0</v>
      </c>
      <c r="O21" s="54">
        <f t="shared" si="0"/>
        <v>0.27555555555555555</v>
      </c>
      <c r="P21" s="54">
        <f t="shared" si="1"/>
        <v>0.4022222222222222</v>
      </c>
    </row>
    <row r="22" spans="1:16" x14ac:dyDescent="0.2">
      <c r="E22" s="35"/>
      <c r="F22" s="35"/>
    </row>
    <row r="23" spans="1:16" x14ac:dyDescent="0.2">
      <c r="E23" s="8"/>
      <c r="F23" s="8"/>
    </row>
  </sheetData>
  <mergeCells count="6">
    <mergeCell ref="C1:N3"/>
    <mergeCell ref="A4:A5"/>
    <mergeCell ref="B4:B5"/>
    <mergeCell ref="C4:C5"/>
    <mergeCell ref="G4:L4"/>
    <mergeCell ref="M4:N4"/>
  </mergeCells>
  <pageMargins left="0.19685039370078741" right="0.19685039370078741" top="0.59055118110236227" bottom="0.19685039370078741" header="0.51181102362204722" footer="0.19685039370078741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zoomScale="115" workbookViewId="0">
      <selection activeCell="F6" sqref="F6:F13"/>
    </sheetView>
  </sheetViews>
  <sheetFormatPr defaultRowHeight="12.75" x14ac:dyDescent="0.2"/>
  <cols>
    <col min="1" max="1" width="3.5703125" style="24" bestFit="1" customWidth="1"/>
    <col min="2" max="2" width="8" bestFit="1" customWidth="1"/>
    <col min="3" max="3" width="55.28515625" bestFit="1" customWidth="1"/>
    <col min="4" max="4" width="5" style="24" bestFit="1" customWidth="1"/>
    <col min="5" max="6" width="9" customWidth="1"/>
    <col min="7" max="7" width="4.42578125" bestFit="1" customWidth="1"/>
    <col min="8" max="8" width="4.42578125" customWidth="1"/>
    <col min="9" max="9" width="3.5703125" customWidth="1"/>
    <col min="10" max="10" width="3.5703125" bestFit="1" customWidth="1"/>
    <col min="11" max="11" width="3" bestFit="1" customWidth="1"/>
    <col min="12" max="12" width="3.5703125" bestFit="1" customWidth="1"/>
    <col min="13" max="13" width="6.85546875" bestFit="1" customWidth="1"/>
    <col min="15" max="15" width="6.42578125" bestFit="1" customWidth="1"/>
    <col min="16" max="16" width="9.140625" style="45"/>
  </cols>
  <sheetData>
    <row r="1" spans="1:16" x14ac:dyDescent="0.2">
      <c r="A1" s="38"/>
      <c r="B1" s="39"/>
      <c r="C1" s="82" t="s">
        <v>135</v>
      </c>
      <c r="D1" s="82"/>
      <c r="E1" s="82"/>
      <c r="F1" s="82"/>
      <c r="G1" s="82"/>
      <c r="H1" s="82"/>
      <c r="I1" s="82"/>
      <c r="J1" s="82"/>
      <c r="K1" s="82"/>
      <c r="L1" s="82"/>
      <c r="M1" s="83"/>
      <c r="N1" s="83"/>
      <c r="O1" s="1"/>
      <c r="P1" s="44"/>
    </row>
    <row r="2" spans="1:16" x14ac:dyDescent="0.2">
      <c r="A2" s="40"/>
      <c r="B2" s="1"/>
      <c r="C2" s="80"/>
      <c r="D2" s="80"/>
      <c r="E2" s="80"/>
      <c r="F2" s="80"/>
      <c r="G2" s="80"/>
      <c r="H2" s="80"/>
      <c r="I2" s="80"/>
      <c r="J2" s="80"/>
      <c r="K2" s="80"/>
      <c r="L2" s="80"/>
      <c r="M2" s="84"/>
      <c r="N2" s="84"/>
      <c r="O2" s="1"/>
      <c r="P2" s="44"/>
    </row>
    <row r="3" spans="1:16" ht="13.5" thickBot="1" x14ac:dyDescent="0.25">
      <c r="A3" s="40"/>
      <c r="B3" s="1"/>
      <c r="C3" s="80"/>
      <c r="D3" s="80"/>
      <c r="E3" s="80"/>
      <c r="F3" s="80"/>
      <c r="G3" s="80"/>
      <c r="H3" s="80"/>
      <c r="I3" s="80"/>
      <c r="J3" s="80"/>
      <c r="K3" s="80"/>
      <c r="L3" s="80"/>
      <c r="M3" s="84"/>
      <c r="N3" s="84"/>
      <c r="O3" s="1"/>
      <c r="P3" s="44"/>
    </row>
    <row r="4" spans="1:16" ht="32.25" customHeight="1" thickBot="1" x14ac:dyDescent="0.25">
      <c r="A4" s="70"/>
      <c r="B4" s="72" t="s">
        <v>14</v>
      </c>
      <c r="C4" s="74" t="s">
        <v>13</v>
      </c>
      <c r="D4" s="33" t="s">
        <v>15</v>
      </c>
      <c r="E4" s="34" t="s">
        <v>20</v>
      </c>
      <c r="F4" s="34" t="s">
        <v>52</v>
      </c>
      <c r="G4" s="76" t="s">
        <v>17</v>
      </c>
      <c r="H4" s="77"/>
      <c r="I4" s="78"/>
      <c r="J4" s="78"/>
      <c r="K4" s="78"/>
      <c r="L4" s="79"/>
      <c r="M4" s="76" t="s">
        <v>18</v>
      </c>
      <c r="N4" s="79"/>
      <c r="O4" s="47" t="s">
        <v>19</v>
      </c>
      <c r="P4" s="48" t="s">
        <v>51</v>
      </c>
    </row>
    <row r="5" spans="1:16" ht="13.5" thickBot="1" x14ac:dyDescent="0.25">
      <c r="A5" s="85"/>
      <c r="B5" s="73"/>
      <c r="C5" s="75"/>
      <c r="D5" s="25" t="s">
        <v>16</v>
      </c>
      <c r="E5" s="25" t="s">
        <v>16</v>
      </c>
      <c r="F5" s="25" t="s">
        <v>16</v>
      </c>
      <c r="G5" s="26" t="s">
        <v>21</v>
      </c>
      <c r="H5" s="26" t="s">
        <v>50</v>
      </c>
      <c r="I5" s="27" t="s">
        <v>22</v>
      </c>
      <c r="J5" s="27" t="s">
        <v>23</v>
      </c>
      <c r="K5" s="27" t="s">
        <v>24</v>
      </c>
      <c r="L5" s="28" t="s">
        <v>25</v>
      </c>
      <c r="M5" s="29" t="s">
        <v>26</v>
      </c>
      <c r="N5" s="28" t="s">
        <v>27</v>
      </c>
      <c r="O5" s="46" t="s">
        <v>16</v>
      </c>
      <c r="P5" s="52" t="s">
        <v>16</v>
      </c>
    </row>
    <row r="6" spans="1:16" x14ac:dyDescent="0.2">
      <c r="A6" s="18">
        <v>1</v>
      </c>
      <c r="B6" s="10" t="s">
        <v>59</v>
      </c>
      <c r="C6" s="15" t="s">
        <v>60</v>
      </c>
      <c r="D6" s="3">
        <v>15</v>
      </c>
      <c r="E6" s="13">
        <v>3</v>
      </c>
      <c r="F6" s="13">
        <v>13</v>
      </c>
      <c r="G6" s="3">
        <v>0</v>
      </c>
      <c r="H6" s="13">
        <v>0</v>
      </c>
      <c r="I6" s="9">
        <v>0</v>
      </c>
      <c r="J6" s="9">
        <v>0</v>
      </c>
      <c r="K6" s="9">
        <v>0</v>
      </c>
      <c r="L6" s="4">
        <v>0</v>
      </c>
      <c r="M6" s="19">
        <v>0</v>
      </c>
      <c r="N6" s="12">
        <v>0</v>
      </c>
      <c r="O6" s="49">
        <f>E6/D6</f>
        <v>0.2</v>
      </c>
      <c r="P6" s="53">
        <f>F6/D6</f>
        <v>0.8666666666666667</v>
      </c>
    </row>
    <row r="7" spans="1:16" x14ac:dyDescent="0.2">
      <c r="A7" s="17">
        <v>2</v>
      </c>
      <c r="B7" s="11" t="s">
        <v>61</v>
      </c>
      <c r="C7" s="16" t="s">
        <v>62</v>
      </c>
      <c r="D7" s="5">
        <v>20</v>
      </c>
      <c r="E7" s="14">
        <v>3</v>
      </c>
      <c r="F7" s="14">
        <v>11</v>
      </c>
      <c r="G7" s="5">
        <v>0</v>
      </c>
      <c r="H7" s="14">
        <v>0</v>
      </c>
      <c r="I7" s="7">
        <v>0</v>
      </c>
      <c r="J7" s="7">
        <v>0</v>
      </c>
      <c r="K7" s="7">
        <v>0</v>
      </c>
      <c r="L7" s="6">
        <v>0</v>
      </c>
      <c r="M7" s="20">
        <v>0</v>
      </c>
      <c r="N7" s="2">
        <v>0</v>
      </c>
      <c r="O7" s="49">
        <f t="shared" ref="O7:O14" si="0">E7/D7</f>
        <v>0.15</v>
      </c>
      <c r="P7" s="41">
        <f t="shared" ref="P7:P14" si="1">F7/D7</f>
        <v>0.55000000000000004</v>
      </c>
    </row>
    <row r="8" spans="1:16" x14ac:dyDescent="0.2">
      <c r="A8" s="17">
        <v>3</v>
      </c>
      <c r="B8" s="11" t="s">
        <v>65</v>
      </c>
      <c r="C8" s="16" t="s">
        <v>66</v>
      </c>
      <c r="D8" s="5">
        <v>20</v>
      </c>
      <c r="E8" s="14">
        <v>6</v>
      </c>
      <c r="F8" s="14">
        <v>21</v>
      </c>
      <c r="G8" s="5">
        <v>0</v>
      </c>
      <c r="H8" s="14">
        <v>0</v>
      </c>
      <c r="I8" s="7">
        <v>0</v>
      </c>
      <c r="J8" s="7">
        <v>0</v>
      </c>
      <c r="K8" s="7">
        <v>0</v>
      </c>
      <c r="L8" s="6">
        <v>0</v>
      </c>
      <c r="M8" s="20">
        <v>0</v>
      </c>
      <c r="N8" s="2">
        <v>0</v>
      </c>
      <c r="O8" s="49">
        <f t="shared" si="0"/>
        <v>0.3</v>
      </c>
      <c r="P8" s="41">
        <f t="shared" si="1"/>
        <v>1.05</v>
      </c>
    </row>
    <row r="9" spans="1:16" x14ac:dyDescent="0.2">
      <c r="A9" s="17">
        <v>4</v>
      </c>
      <c r="B9" s="11" t="s">
        <v>73</v>
      </c>
      <c r="C9" s="16" t="s">
        <v>74</v>
      </c>
      <c r="D9" s="5">
        <v>25</v>
      </c>
      <c r="E9" s="14">
        <v>3</v>
      </c>
      <c r="F9" s="14">
        <v>18</v>
      </c>
      <c r="G9" s="5">
        <v>0</v>
      </c>
      <c r="H9" s="14">
        <v>0</v>
      </c>
      <c r="I9" s="7">
        <v>0</v>
      </c>
      <c r="J9" s="7">
        <v>0</v>
      </c>
      <c r="K9" s="7">
        <v>0</v>
      </c>
      <c r="L9" s="6">
        <v>0</v>
      </c>
      <c r="M9" s="20">
        <v>0</v>
      </c>
      <c r="N9" s="2">
        <v>0</v>
      </c>
      <c r="O9" s="49">
        <f t="shared" si="0"/>
        <v>0.12</v>
      </c>
      <c r="P9" s="41">
        <f t="shared" si="1"/>
        <v>0.72</v>
      </c>
    </row>
    <row r="10" spans="1:16" x14ac:dyDescent="0.2">
      <c r="A10" s="17">
        <v>5</v>
      </c>
      <c r="B10" s="11" t="s">
        <v>79</v>
      </c>
      <c r="C10" s="16" t="s">
        <v>80</v>
      </c>
      <c r="D10" s="5">
        <v>20</v>
      </c>
      <c r="E10" s="14">
        <v>6</v>
      </c>
      <c r="F10" s="14">
        <v>15</v>
      </c>
      <c r="G10" s="5">
        <v>0</v>
      </c>
      <c r="H10" s="14">
        <v>0</v>
      </c>
      <c r="I10" s="7">
        <v>0</v>
      </c>
      <c r="J10" s="7">
        <v>0</v>
      </c>
      <c r="K10" s="7">
        <v>0</v>
      </c>
      <c r="L10" s="6">
        <v>0</v>
      </c>
      <c r="M10" s="20">
        <v>0</v>
      </c>
      <c r="N10" s="2">
        <v>0</v>
      </c>
      <c r="O10" s="49">
        <f t="shared" si="0"/>
        <v>0.3</v>
      </c>
      <c r="P10" s="41">
        <f t="shared" si="1"/>
        <v>0.75</v>
      </c>
    </row>
    <row r="11" spans="1:16" x14ac:dyDescent="0.2">
      <c r="A11" s="17">
        <v>6</v>
      </c>
      <c r="B11" s="11" t="s">
        <v>89</v>
      </c>
      <c r="C11" s="16" t="s">
        <v>90</v>
      </c>
      <c r="D11" s="5">
        <v>20</v>
      </c>
      <c r="E11" s="14">
        <v>3</v>
      </c>
      <c r="F11" s="14">
        <v>10</v>
      </c>
      <c r="G11" s="5">
        <v>0</v>
      </c>
      <c r="H11" s="14">
        <v>0</v>
      </c>
      <c r="I11" s="7">
        <v>0</v>
      </c>
      <c r="J11" s="7">
        <v>0</v>
      </c>
      <c r="K11" s="7">
        <v>0</v>
      </c>
      <c r="L11" s="6">
        <v>0</v>
      </c>
      <c r="M11" s="20">
        <v>0</v>
      </c>
      <c r="N11" s="2">
        <v>0</v>
      </c>
      <c r="O11" s="49">
        <f t="shared" si="0"/>
        <v>0.15</v>
      </c>
      <c r="P11" s="41">
        <f t="shared" si="1"/>
        <v>0.5</v>
      </c>
    </row>
    <row r="12" spans="1:16" x14ac:dyDescent="0.2">
      <c r="A12" s="17">
        <v>7</v>
      </c>
      <c r="B12" s="11" t="s">
        <v>95</v>
      </c>
      <c r="C12" s="16" t="s">
        <v>96</v>
      </c>
      <c r="D12" s="5">
        <v>15</v>
      </c>
      <c r="E12" s="14">
        <v>3</v>
      </c>
      <c r="F12" s="14">
        <v>12</v>
      </c>
      <c r="G12" s="5">
        <v>0</v>
      </c>
      <c r="H12" s="14">
        <v>0</v>
      </c>
      <c r="I12" s="7">
        <v>0</v>
      </c>
      <c r="J12" s="7">
        <v>0</v>
      </c>
      <c r="K12" s="7">
        <v>0</v>
      </c>
      <c r="L12" s="6">
        <v>0</v>
      </c>
      <c r="M12" s="20">
        <v>0</v>
      </c>
      <c r="N12" s="2">
        <v>0</v>
      </c>
      <c r="O12" s="49">
        <f t="shared" si="0"/>
        <v>0.2</v>
      </c>
      <c r="P12" s="41">
        <f t="shared" si="1"/>
        <v>0.8</v>
      </c>
    </row>
    <row r="13" spans="1:16" ht="13.5" thickBot="1" x14ac:dyDescent="0.25">
      <c r="A13" s="17">
        <v>8</v>
      </c>
      <c r="B13" s="11" t="s">
        <v>99</v>
      </c>
      <c r="C13" s="16" t="s">
        <v>100</v>
      </c>
      <c r="D13" s="5">
        <v>15</v>
      </c>
      <c r="E13" s="14">
        <v>2</v>
      </c>
      <c r="F13" s="14">
        <v>13</v>
      </c>
      <c r="G13" s="5">
        <v>0</v>
      </c>
      <c r="H13" s="14">
        <v>0</v>
      </c>
      <c r="I13" s="7">
        <v>0</v>
      </c>
      <c r="J13" s="7">
        <v>0</v>
      </c>
      <c r="K13" s="7">
        <v>0</v>
      </c>
      <c r="L13" s="6">
        <v>0</v>
      </c>
      <c r="M13" s="20">
        <v>0</v>
      </c>
      <c r="N13" s="2">
        <v>0</v>
      </c>
      <c r="O13" s="49">
        <f t="shared" si="0"/>
        <v>0.13333333333333333</v>
      </c>
      <c r="P13" s="41">
        <f t="shared" si="1"/>
        <v>0.8666666666666667</v>
      </c>
    </row>
    <row r="14" spans="1:16" ht="13.5" thickBot="1" x14ac:dyDescent="0.25">
      <c r="A14" s="42"/>
      <c r="B14" s="43"/>
      <c r="C14" s="37" t="s">
        <v>28</v>
      </c>
      <c r="D14" s="21">
        <f>SUM(D6:D13)</f>
        <v>150</v>
      </c>
      <c r="E14" s="22">
        <f>SUM(E6:E13)</f>
        <v>29</v>
      </c>
      <c r="F14" s="36">
        <f>SUM(F10:F13)</f>
        <v>50</v>
      </c>
      <c r="G14" s="32">
        <f t="shared" ref="G14:N14" si="2">SUM(G6:G13)</f>
        <v>0</v>
      </c>
      <c r="H14" s="30">
        <f t="shared" si="2"/>
        <v>0</v>
      </c>
      <c r="I14" s="30">
        <f t="shared" si="2"/>
        <v>0</v>
      </c>
      <c r="J14" s="30">
        <f t="shared" si="2"/>
        <v>0</v>
      </c>
      <c r="K14" s="30">
        <f t="shared" si="2"/>
        <v>0</v>
      </c>
      <c r="L14" s="31">
        <f t="shared" si="2"/>
        <v>0</v>
      </c>
      <c r="M14" s="23">
        <f t="shared" si="2"/>
        <v>0</v>
      </c>
      <c r="N14" s="36">
        <f t="shared" si="2"/>
        <v>0</v>
      </c>
      <c r="O14" s="54">
        <f t="shared" si="0"/>
        <v>0.19333333333333333</v>
      </c>
      <c r="P14" s="54">
        <f t="shared" si="1"/>
        <v>0.33333333333333331</v>
      </c>
    </row>
    <row r="15" spans="1:16" x14ac:dyDescent="0.2">
      <c r="E15" s="35"/>
      <c r="F15" s="35"/>
    </row>
    <row r="16" spans="1:16" x14ac:dyDescent="0.2">
      <c r="E16" s="8"/>
      <c r="F16" s="8"/>
    </row>
  </sheetData>
  <mergeCells count="6">
    <mergeCell ref="C1:N3"/>
    <mergeCell ref="A4:A5"/>
    <mergeCell ref="B4:B5"/>
    <mergeCell ref="C4:C5"/>
    <mergeCell ref="G4:L4"/>
    <mergeCell ref="M4:N4"/>
  </mergeCells>
  <pageMargins left="0.19685039370078741" right="0.19685039370078741" top="0.59055118110236227" bottom="0.19685039370078741" header="0.51181102362204722" footer="0.19685039370078741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="115" workbookViewId="0">
      <selection activeCell="O19" sqref="O19:O20"/>
    </sheetView>
  </sheetViews>
  <sheetFormatPr defaultRowHeight="12.75" x14ac:dyDescent="0.2"/>
  <cols>
    <col min="1" max="1" width="3.5703125" style="24" bestFit="1" customWidth="1"/>
    <col min="2" max="2" width="8" bestFit="1" customWidth="1"/>
    <col min="3" max="3" width="55.28515625" bestFit="1" customWidth="1"/>
    <col min="4" max="4" width="5" style="24" bestFit="1" customWidth="1"/>
    <col min="5" max="6" width="9" customWidth="1"/>
    <col min="7" max="7" width="4.42578125" bestFit="1" customWidth="1"/>
    <col min="8" max="8" width="4.42578125" customWidth="1"/>
    <col min="9" max="9" width="3.5703125" customWidth="1"/>
    <col min="10" max="10" width="3.5703125" bestFit="1" customWidth="1"/>
    <col min="11" max="11" width="3" bestFit="1" customWidth="1"/>
    <col min="12" max="12" width="3.5703125" bestFit="1" customWidth="1"/>
    <col min="13" max="13" width="6.85546875" bestFit="1" customWidth="1"/>
    <col min="15" max="15" width="6.42578125" bestFit="1" customWidth="1"/>
    <col min="16" max="16" width="9.140625" style="45"/>
  </cols>
  <sheetData>
    <row r="1" spans="1:16" x14ac:dyDescent="0.2">
      <c r="A1" s="38"/>
      <c r="B1" s="39"/>
      <c r="C1" s="82" t="s">
        <v>136</v>
      </c>
      <c r="D1" s="82"/>
      <c r="E1" s="82"/>
      <c r="F1" s="82"/>
      <c r="G1" s="82"/>
      <c r="H1" s="82"/>
      <c r="I1" s="82"/>
      <c r="J1" s="82"/>
      <c r="K1" s="82"/>
      <c r="L1" s="82"/>
      <c r="M1" s="83"/>
      <c r="N1" s="83"/>
      <c r="O1" s="1"/>
      <c r="P1" s="44"/>
    </row>
    <row r="2" spans="1:16" x14ac:dyDescent="0.2">
      <c r="A2" s="40"/>
      <c r="B2" s="1"/>
      <c r="C2" s="80"/>
      <c r="D2" s="80"/>
      <c r="E2" s="80"/>
      <c r="F2" s="80"/>
      <c r="G2" s="80"/>
      <c r="H2" s="80"/>
      <c r="I2" s="80"/>
      <c r="J2" s="80"/>
      <c r="K2" s="80"/>
      <c r="L2" s="80"/>
      <c r="M2" s="84"/>
      <c r="N2" s="84"/>
      <c r="O2" s="1"/>
      <c r="P2" s="44"/>
    </row>
    <row r="3" spans="1:16" ht="13.5" thickBot="1" x14ac:dyDescent="0.25">
      <c r="A3" s="40"/>
      <c r="B3" s="1"/>
      <c r="C3" s="80"/>
      <c r="D3" s="80"/>
      <c r="E3" s="80"/>
      <c r="F3" s="80"/>
      <c r="G3" s="80"/>
      <c r="H3" s="80"/>
      <c r="I3" s="80"/>
      <c r="J3" s="80"/>
      <c r="K3" s="80"/>
      <c r="L3" s="80"/>
      <c r="M3" s="84"/>
      <c r="N3" s="84"/>
      <c r="O3" s="1"/>
      <c r="P3" s="44"/>
    </row>
    <row r="4" spans="1:16" ht="32.25" customHeight="1" thickBot="1" x14ac:dyDescent="0.25">
      <c r="A4" s="70"/>
      <c r="B4" s="72" t="s">
        <v>14</v>
      </c>
      <c r="C4" s="74" t="s">
        <v>13</v>
      </c>
      <c r="D4" s="33" t="s">
        <v>15</v>
      </c>
      <c r="E4" s="34" t="s">
        <v>20</v>
      </c>
      <c r="F4" s="34" t="s">
        <v>52</v>
      </c>
      <c r="G4" s="76" t="s">
        <v>17</v>
      </c>
      <c r="H4" s="77"/>
      <c r="I4" s="78"/>
      <c r="J4" s="78"/>
      <c r="K4" s="78"/>
      <c r="L4" s="79"/>
      <c r="M4" s="76" t="s">
        <v>18</v>
      </c>
      <c r="N4" s="79"/>
      <c r="O4" s="47" t="s">
        <v>19</v>
      </c>
      <c r="P4" s="48" t="s">
        <v>51</v>
      </c>
    </row>
    <row r="5" spans="1:16" ht="13.5" thickBot="1" x14ac:dyDescent="0.25">
      <c r="A5" s="85"/>
      <c r="B5" s="73"/>
      <c r="C5" s="75"/>
      <c r="D5" s="25" t="s">
        <v>16</v>
      </c>
      <c r="E5" s="25" t="s">
        <v>16</v>
      </c>
      <c r="F5" s="25" t="s">
        <v>16</v>
      </c>
      <c r="G5" s="26" t="s">
        <v>21</v>
      </c>
      <c r="H5" s="26" t="s">
        <v>50</v>
      </c>
      <c r="I5" s="27" t="s">
        <v>22</v>
      </c>
      <c r="J5" s="27" t="s">
        <v>23</v>
      </c>
      <c r="K5" s="27" t="s">
        <v>24</v>
      </c>
      <c r="L5" s="28" t="s">
        <v>25</v>
      </c>
      <c r="M5" s="29" t="s">
        <v>26</v>
      </c>
      <c r="N5" s="28" t="s">
        <v>27</v>
      </c>
      <c r="O5" s="46" t="s">
        <v>16</v>
      </c>
      <c r="P5" s="52" t="s">
        <v>16</v>
      </c>
    </row>
    <row r="6" spans="1:16" x14ac:dyDescent="0.2">
      <c r="A6" s="18">
        <v>1</v>
      </c>
      <c r="B6" s="10" t="s">
        <v>29</v>
      </c>
      <c r="C6" s="15" t="s">
        <v>0</v>
      </c>
      <c r="D6" s="3">
        <v>10</v>
      </c>
      <c r="E6" s="13">
        <v>28</v>
      </c>
      <c r="F6" s="13">
        <v>83</v>
      </c>
      <c r="G6" s="3">
        <v>0</v>
      </c>
      <c r="H6" s="13">
        <v>0</v>
      </c>
      <c r="I6" s="9">
        <v>0</v>
      </c>
      <c r="J6" s="9">
        <v>0</v>
      </c>
      <c r="K6" s="9">
        <v>0</v>
      </c>
      <c r="L6" s="4">
        <v>0</v>
      </c>
      <c r="M6" s="19">
        <v>1</v>
      </c>
      <c r="N6" s="12">
        <v>0</v>
      </c>
      <c r="O6" s="49">
        <f>E6/D6</f>
        <v>2.8</v>
      </c>
      <c r="P6" s="53">
        <f>F6/D6</f>
        <v>8.3000000000000007</v>
      </c>
    </row>
    <row r="7" spans="1:16" x14ac:dyDescent="0.2">
      <c r="A7" s="17">
        <v>2</v>
      </c>
      <c r="B7" s="11" t="s">
        <v>30</v>
      </c>
      <c r="C7" s="16" t="s">
        <v>1</v>
      </c>
      <c r="D7" s="5">
        <v>15</v>
      </c>
      <c r="E7" s="14">
        <v>28</v>
      </c>
      <c r="F7" s="14">
        <v>79</v>
      </c>
      <c r="G7" s="5">
        <v>0</v>
      </c>
      <c r="H7" s="14">
        <v>0</v>
      </c>
      <c r="I7" s="7">
        <v>0</v>
      </c>
      <c r="J7" s="7">
        <v>0</v>
      </c>
      <c r="K7" s="7">
        <v>0</v>
      </c>
      <c r="L7" s="6">
        <v>0</v>
      </c>
      <c r="M7" s="20">
        <v>0</v>
      </c>
      <c r="N7" s="2">
        <v>0</v>
      </c>
      <c r="O7" s="49">
        <f>E7/D7</f>
        <v>1.8666666666666667</v>
      </c>
      <c r="P7" s="41">
        <f>F7/D7</f>
        <v>5.2666666666666666</v>
      </c>
    </row>
    <row r="8" spans="1:16" x14ac:dyDescent="0.2">
      <c r="A8" s="17">
        <v>3</v>
      </c>
      <c r="B8" s="11" t="s">
        <v>33</v>
      </c>
      <c r="C8" s="16" t="s">
        <v>4</v>
      </c>
      <c r="D8" s="5">
        <v>15</v>
      </c>
      <c r="E8" s="14">
        <v>26</v>
      </c>
      <c r="F8" s="14">
        <v>50</v>
      </c>
      <c r="G8" s="5">
        <v>0</v>
      </c>
      <c r="H8" s="14">
        <v>0</v>
      </c>
      <c r="I8" s="7">
        <v>0</v>
      </c>
      <c r="J8" s="7">
        <v>0</v>
      </c>
      <c r="K8" s="7">
        <v>0</v>
      </c>
      <c r="L8" s="6">
        <v>0</v>
      </c>
      <c r="M8" s="20">
        <v>0</v>
      </c>
      <c r="N8" s="2">
        <v>0</v>
      </c>
      <c r="O8" s="49">
        <f>E8/D8</f>
        <v>1.7333333333333334</v>
      </c>
      <c r="P8" s="41">
        <f>F8/D8</f>
        <v>3.3333333333333335</v>
      </c>
    </row>
    <row r="9" spans="1:16" x14ac:dyDescent="0.2">
      <c r="A9" s="17">
        <v>4</v>
      </c>
      <c r="B9" s="11" t="s">
        <v>34</v>
      </c>
      <c r="C9" s="16" t="s">
        <v>35</v>
      </c>
      <c r="D9" s="5">
        <v>15</v>
      </c>
      <c r="E9" s="14">
        <v>26</v>
      </c>
      <c r="F9" s="14">
        <v>57</v>
      </c>
      <c r="G9" s="5">
        <v>0</v>
      </c>
      <c r="H9" s="14">
        <v>0</v>
      </c>
      <c r="I9" s="7">
        <v>0</v>
      </c>
      <c r="J9" s="7">
        <v>0</v>
      </c>
      <c r="K9" s="7">
        <v>0</v>
      </c>
      <c r="L9" s="6">
        <v>0</v>
      </c>
      <c r="M9" s="20">
        <v>0</v>
      </c>
      <c r="N9" s="2">
        <v>1</v>
      </c>
      <c r="O9" s="49">
        <f>E9/D9</f>
        <v>1.7333333333333334</v>
      </c>
      <c r="P9" s="41">
        <f>F9/D9</f>
        <v>3.8</v>
      </c>
    </row>
    <row r="10" spans="1:16" ht="13.5" thickBot="1" x14ac:dyDescent="0.25">
      <c r="A10" s="17">
        <v>5</v>
      </c>
      <c r="B10" s="11" t="s">
        <v>36</v>
      </c>
      <c r="C10" s="16" t="s">
        <v>5</v>
      </c>
      <c r="D10" s="5">
        <v>15</v>
      </c>
      <c r="E10" s="14">
        <v>6</v>
      </c>
      <c r="F10" s="14">
        <v>29</v>
      </c>
      <c r="G10" s="5">
        <v>0</v>
      </c>
      <c r="H10" s="14">
        <v>0</v>
      </c>
      <c r="I10" s="7">
        <v>0</v>
      </c>
      <c r="J10" s="7">
        <v>0</v>
      </c>
      <c r="K10" s="7">
        <v>0</v>
      </c>
      <c r="L10" s="6">
        <v>0</v>
      </c>
      <c r="M10" s="20">
        <v>0</v>
      </c>
      <c r="N10" s="2">
        <v>0</v>
      </c>
      <c r="O10" s="49">
        <f>E10/D10</f>
        <v>0.4</v>
      </c>
      <c r="P10" s="41">
        <f>F10/D10</f>
        <v>1.9333333333333333</v>
      </c>
    </row>
    <row r="11" spans="1:16" x14ac:dyDescent="0.2">
      <c r="A11" s="18">
        <v>6</v>
      </c>
      <c r="B11" s="11" t="s">
        <v>37</v>
      </c>
      <c r="C11" s="16" t="s">
        <v>38</v>
      </c>
      <c r="D11" s="5">
        <v>10</v>
      </c>
      <c r="E11" s="14">
        <v>11</v>
      </c>
      <c r="F11" s="14">
        <v>26</v>
      </c>
      <c r="G11" s="5">
        <v>0</v>
      </c>
      <c r="H11" s="14">
        <v>0</v>
      </c>
      <c r="I11" s="7">
        <v>0</v>
      </c>
      <c r="J11" s="7">
        <v>0</v>
      </c>
      <c r="K11" s="7">
        <v>0</v>
      </c>
      <c r="L11" s="6">
        <v>0</v>
      </c>
      <c r="M11" s="20">
        <v>0</v>
      </c>
      <c r="N11" s="2">
        <v>0</v>
      </c>
      <c r="O11" s="49">
        <f t="shared" ref="O11:O20" si="0">E11/D11</f>
        <v>1.1000000000000001</v>
      </c>
      <c r="P11" s="41">
        <f t="shared" ref="P11:P19" si="1">F11/D11</f>
        <v>2.6</v>
      </c>
    </row>
    <row r="12" spans="1:16" x14ac:dyDescent="0.2">
      <c r="A12" s="17">
        <v>7</v>
      </c>
      <c r="B12" s="11" t="s">
        <v>39</v>
      </c>
      <c r="C12" s="16" t="s">
        <v>6</v>
      </c>
      <c r="D12" s="5">
        <v>15</v>
      </c>
      <c r="E12" s="14">
        <v>39</v>
      </c>
      <c r="F12" s="14">
        <v>115</v>
      </c>
      <c r="G12" s="5">
        <v>0</v>
      </c>
      <c r="H12" s="14">
        <v>0</v>
      </c>
      <c r="I12" s="7">
        <v>0</v>
      </c>
      <c r="J12" s="7">
        <v>0</v>
      </c>
      <c r="K12" s="7">
        <v>0</v>
      </c>
      <c r="L12" s="6">
        <v>0</v>
      </c>
      <c r="M12" s="20">
        <v>0</v>
      </c>
      <c r="N12" s="2">
        <v>0</v>
      </c>
      <c r="O12" s="49">
        <f t="shared" si="0"/>
        <v>2.6</v>
      </c>
      <c r="P12" s="41">
        <f t="shared" si="1"/>
        <v>7.666666666666667</v>
      </c>
    </row>
    <row r="13" spans="1:16" x14ac:dyDescent="0.2">
      <c r="A13" s="17">
        <v>8</v>
      </c>
      <c r="B13" s="11" t="s">
        <v>40</v>
      </c>
      <c r="C13" s="16" t="s">
        <v>7</v>
      </c>
      <c r="D13" s="5">
        <v>10</v>
      </c>
      <c r="E13" s="14">
        <v>12</v>
      </c>
      <c r="F13" s="14">
        <v>29</v>
      </c>
      <c r="G13" s="5">
        <v>0</v>
      </c>
      <c r="H13" s="14">
        <v>0</v>
      </c>
      <c r="I13" s="7">
        <v>0</v>
      </c>
      <c r="J13" s="7">
        <v>0</v>
      </c>
      <c r="K13" s="7">
        <v>0</v>
      </c>
      <c r="L13" s="6">
        <v>0</v>
      </c>
      <c r="M13" s="20">
        <v>0</v>
      </c>
      <c r="N13" s="2">
        <v>0</v>
      </c>
      <c r="O13" s="49">
        <f t="shared" si="0"/>
        <v>1.2</v>
      </c>
      <c r="P13" s="41">
        <f t="shared" si="1"/>
        <v>2.9</v>
      </c>
    </row>
    <row r="14" spans="1:16" x14ac:dyDescent="0.2">
      <c r="A14" s="17">
        <v>9</v>
      </c>
      <c r="B14" s="11" t="s">
        <v>42</v>
      </c>
      <c r="C14" s="16" t="s">
        <v>9</v>
      </c>
      <c r="D14" s="5">
        <v>5</v>
      </c>
      <c r="E14" s="14">
        <v>11</v>
      </c>
      <c r="F14" s="14">
        <v>34</v>
      </c>
      <c r="G14" s="5">
        <v>0</v>
      </c>
      <c r="H14" s="14">
        <v>0</v>
      </c>
      <c r="I14" s="7">
        <v>0</v>
      </c>
      <c r="J14" s="7">
        <v>0</v>
      </c>
      <c r="K14" s="7">
        <v>0</v>
      </c>
      <c r="L14" s="6">
        <v>0</v>
      </c>
      <c r="M14" s="20">
        <v>0</v>
      </c>
      <c r="N14" s="2">
        <v>0</v>
      </c>
      <c r="O14" s="49">
        <f t="shared" si="0"/>
        <v>2.2000000000000002</v>
      </c>
      <c r="P14" s="41">
        <f t="shared" si="1"/>
        <v>6.8</v>
      </c>
    </row>
    <row r="15" spans="1:16" ht="13.5" thickBot="1" x14ac:dyDescent="0.25">
      <c r="A15" s="17">
        <v>10</v>
      </c>
      <c r="B15" s="11" t="s">
        <v>43</v>
      </c>
      <c r="C15" s="16" t="s">
        <v>10</v>
      </c>
      <c r="D15" s="5">
        <v>15</v>
      </c>
      <c r="E15" s="14">
        <v>24</v>
      </c>
      <c r="F15" s="14">
        <v>102</v>
      </c>
      <c r="G15" s="5">
        <v>0</v>
      </c>
      <c r="H15" s="14">
        <v>0</v>
      </c>
      <c r="I15" s="7">
        <v>0</v>
      </c>
      <c r="J15" s="7">
        <v>0</v>
      </c>
      <c r="K15" s="7">
        <v>0</v>
      </c>
      <c r="L15" s="6">
        <v>0</v>
      </c>
      <c r="M15" s="20">
        <v>0</v>
      </c>
      <c r="N15" s="2">
        <v>0</v>
      </c>
      <c r="O15" s="49">
        <f t="shared" si="0"/>
        <v>1.6</v>
      </c>
      <c r="P15" s="41">
        <f t="shared" si="1"/>
        <v>6.8</v>
      </c>
    </row>
    <row r="16" spans="1:16" x14ac:dyDescent="0.2">
      <c r="A16" s="18">
        <v>11</v>
      </c>
      <c r="B16" s="11" t="s">
        <v>44</v>
      </c>
      <c r="C16" s="16" t="s">
        <v>11</v>
      </c>
      <c r="D16" s="5">
        <v>15</v>
      </c>
      <c r="E16" s="14">
        <v>31</v>
      </c>
      <c r="F16" s="14">
        <v>89</v>
      </c>
      <c r="G16" s="5">
        <v>0</v>
      </c>
      <c r="H16" s="14">
        <v>0</v>
      </c>
      <c r="I16" s="7">
        <v>0</v>
      </c>
      <c r="J16" s="7">
        <v>0</v>
      </c>
      <c r="K16" s="7">
        <v>0</v>
      </c>
      <c r="L16" s="6">
        <v>0</v>
      </c>
      <c r="M16" s="20">
        <v>0</v>
      </c>
      <c r="N16" s="2">
        <v>0</v>
      </c>
      <c r="O16" s="49">
        <f t="shared" si="0"/>
        <v>2.0666666666666669</v>
      </c>
      <c r="P16" s="41">
        <f t="shared" si="1"/>
        <v>5.9333333333333336</v>
      </c>
    </row>
    <row r="17" spans="1:16" x14ac:dyDescent="0.2">
      <c r="A17" s="17">
        <v>12</v>
      </c>
      <c r="B17" s="11" t="s">
        <v>57</v>
      </c>
      <c r="C17" s="16" t="s">
        <v>58</v>
      </c>
      <c r="D17" s="5">
        <v>20</v>
      </c>
      <c r="E17" s="14">
        <v>5</v>
      </c>
      <c r="F17" s="14">
        <v>21</v>
      </c>
      <c r="G17" s="5">
        <v>0</v>
      </c>
      <c r="H17" s="14">
        <v>0</v>
      </c>
      <c r="I17" s="7">
        <v>0</v>
      </c>
      <c r="J17" s="7">
        <v>0</v>
      </c>
      <c r="K17" s="7">
        <v>0</v>
      </c>
      <c r="L17" s="6">
        <v>0</v>
      </c>
      <c r="M17" s="20">
        <v>0</v>
      </c>
      <c r="N17" s="2">
        <v>0</v>
      </c>
      <c r="O17" s="49">
        <f t="shared" si="0"/>
        <v>0.25</v>
      </c>
      <c r="P17" s="41">
        <f t="shared" si="1"/>
        <v>1.05</v>
      </c>
    </row>
    <row r="18" spans="1:16" x14ac:dyDescent="0.2">
      <c r="A18" s="17">
        <v>13</v>
      </c>
      <c r="B18" s="11" t="s">
        <v>83</v>
      </c>
      <c r="C18" s="16" t="s">
        <v>84</v>
      </c>
      <c r="D18" s="5">
        <v>20</v>
      </c>
      <c r="E18" s="14">
        <v>4</v>
      </c>
      <c r="F18" s="14">
        <v>17</v>
      </c>
      <c r="G18" s="5">
        <v>0</v>
      </c>
      <c r="H18" s="14">
        <v>0</v>
      </c>
      <c r="I18" s="7">
        <v>0</v>
      </c>
      <c r="J18" s="7">
        <v>0</v>
      </c>
      <c r="K18" s="7">
        <v>0</v>
      </c>
      <c r="L18" s="6">
        <v>0</v>
      </c>
      <c r="M18" s="20">
        <v>0</v>
      </c>
      <c r="N18" s="2">
        <v>0</v>
      </c>
      <c r="O18" s="49">
        <f t="shared" si="0"/>
        <v>0.2</v>
      </c>
      <c r="P18" s="41">
        <f t="shared" si="1"/>
        <v>0.85</v>
      </c>
    </row>
    <row r="19" spans="1:16" ht="13.5" thickBot="1" x14ac:dyDescent="0.25">
      <c r="A19" s="17">
        <v>14</v>
      </c>
      <c r="B19" s="11" t="s">
        <v>85</v>
      </c>
      <c r="C19" s="16" t="s">
        <v>86</v>
      </c>
      <c r="D19" s="5">
        <v>10</v>
      </c>
      <c r="E19" s="14">
        <v>2</v>
      </c>
      <c r="F19" s="14">
        <v>9</v>
      </c>
      <c r="G19" s="5">
        <v>0</v>
      </c>
      <c r="H19" s="14">
        <v>0</v>
      </c>
      <c r="I19" s="7">
        <v>0</v>
      </c>
      <c r="J19" s="7">
        <v>0</v>
      </c>
      <c r="K19" s="7">
        <v>0</v>
      </c>
      <c r="L19" s="6">
        <v>0</v>
      </c>
      <c r="M19" s="20">
        <v>0</v>
      </c>
      <c r="N19" s="2">
        <v>0</v>
      </c>
      <c r="O19" s="49">
        <f t="shared" si="0"/>
        <v>0.2</v>
      </c>
      <c r="P19" s="41">
        <f t="shared" si="1"/>
        <v>0.9</v>
      </c>
    </row>
    <row r="20" spans="1:16" ht="13.5" thickBot="1" x14ac:dyDescent="0.25">
      <c r="A20" s="42"/>
      <c r="B20" s="43"/>
      <c r="C20" s="37" t="s">
        <v>28</v>
      </c>
      <c r="D20" s="21">
        <f>SUM(D6:D19)</f>
        <v>190</v>
      </c>
      <c r="E20" s="22">
        <f>SUM(E6:E19)</f>
        <v>253</v>
      </c>
      <c r="F20" s="36">
        <f>SUM(F10:F19)</f>
        <v>471</v>
      </c>
      <c r="G20" s="32">
        <f t="shared" ref="G20:N20" si="2">SUM(G6:G19)</f>
        <v>0</v>
      </c>
      <c r="H20" s="30">
        <f t="shared" si="2"/>
        <v>0</v>
      </c>
      <c r="I20" s="30">
        <f t="shared" si="2"/>
        <v>0</v>
      </c>
      <c r="J20" s="30">
        <f t="shared" si="2"/>
        <v>0</v>
      </c>
      <c r="K20" s="30">
        <f t="shared" si="2"/>
        <v>0</v>
      </c>
      <c r="L20" s="31">
        <f t="shared" si="2"/>
        <v>0</v>
      </c>
      <c r="M20" s="23">
        <f t="shared" si="2"/>
        <v>1</v>
      </c>
      <c r="N20" s="36">
        <f t="shared" si="2"/>
        <v>1</v>
      </c>
      <c r="O20" s="49">
        <f t="shared" si="0"/>
        <v>1.331578947368421</v>
      </c>
      <c r="P20" s="54">
        <f>F20/D20</f>
        <v>2.4789473684210526</v>
      </c>
    </row>
    <row r="21" spans="1:16" x14ac:dyDescent="0.2">
      <c r="E21" s="35"/>
      <c r="F21" s="35"/>
    </row>
    <row r="22" spans="1:16" x14ac:dyDescent="0.2">
      <c r="E22" s="8"/>
      <c r="F22" s="8"/>
    </row>
  </sheetData>
  <mergeCells count="6">
    <mergeCell ref="C1:N3"/>
    <mergeCell ref="A4:A5"/>
    <mergeCell ref="B4:B5"/>
    <mergeCell ref="C4:C5"/>
    <mergeCell ref="G4:L4"/>
    <mergeCell ref="M4:N4"/>
  </mergeCells>
  <pageMargins left="0.19685039370078741" right="0.19685039370078741" top="0.59055118110236227" bottom="0.19685039370078741" header="0.51181102362204722" footer="0.19685039370078741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zoomScale="115" workbookViewId="0">
      <selection activeCell="O22" sqref="O22:O23"/>
    </sheetView>
  </sheetViews>
  <sheetFormatPr defaultRowHeight="12.75" x14ac:dyDescent="0.2"/>
  <cols>
    <col min="1" max="1" width="3.5703125" style="24" bestFit="1" customWidth="1"/>
    <col min="2" max="2" width="8" bestFit="1" customWidth="1"/>
    <col min="3" max="3" width="55.28515625" bestFit="1" customWidth="1"/>
    <col min="4" max="4" width="5" style="24" bestFit="1" customWidth="1"/>
    <col min="5" max="6" width="9" customWidth="1"/>
    <col min="7" max="7" width="4.42578125" bestFit="1" customWidth="1"/>
    <col min="8" max="8" width="4.42578125" customWidth="1"/>
    <col min="9" max="9" width="3.5703125" customWidth="1"/>
    <col min="10" max="10" width="3.5703125" bestFit="1" customWidth="1"/>
    <col min="11" max="11" width="3" bestFit="1" customWidth="1"/>
    <col min="12" max="12" width="3.5703125" bestFit="1" customWidth="1"/>
    <col min="13" max="13" width="6.85546875" bestFit="1" customWidth="1"/>
    <col min="15" max="15" width="6.42578125" bestFit="1" customWidth="1"/>
    <col min="16" max="16" width="9.140625" style="45"/>
  </cols>
  <sheetData>
    <row r="1" spans="1:16" x14ac:dyDescent="0.2">
      <c r="A1" s="38"/>
      <c r="B1" s="39"/>
      <c r="C1" s="82" t="s">
        <v>137</v>
      </c>
      <c r="D1" s="82"/>
      <c r="E1" s="82"/>
      <c r="F1" s="82"/>
      <c r="G1" s="82"/>
      <c r="H1" s="82"/>
      <c r="I1" s="82"/>
      <c r="J1" s="82"/>
      <c r="K1" s="82"/>
      <c r="L1" s="82"/>
      <c r="M1" s="83"/>
      <c r="N1" s="83"/>
      <c r="O1" s="1"/>
      <c r="P1" s="44"/>
    </row>
    <row r="2" spans="1:16" x14ac:dyDescent="0.2">
      <c r="A2" s="40"/>
      <c r="B2" s="1"/>
      <c r="C2" s="80"/>
      <c r="D2" s="80"/>
      <c r="E2" s="80"/>
      <c r="F2" s="80"/>
      <c r="G2" s="80"/>
      <c r="H2" s="80"/>
      <c r="I2" s="80"/>
      <c r="J2" s="80"/>
      <c r="K2" s="80"/>
      <c r="L2" s="80"/>
      <c r="M2" s="84"/>
      <c r="N2" s="84"/>
      <c r="O2" s="1"/>
      <c r="P2" s="44"/>
    </row>
    <row r="3" spans="1:16" ht="13.5" thickBot="1" x14ac:dyDescent="0.25">
      <c r="A3" s="40"/>
      <c r="B3" s="1"/>
      <c r="C3" s="80"/>
      <c r="D3" s="80"/>
      <c r="E3" s="80"/>
      <c r="F3" s="80"/>
      <c r="G3" s="80"/>
      <c r="H3" s="80"/>
      <c r="I3" s="80"/>
      <c r="J3" s="80"/>
      <c r="K3" s="80"/>
      <c r="L3" s="80"/>
      <c r="M3" s="84"/>
      <c r="N3" s="84"/>
      <c r="O3" s="1"/>
      <c r="P3" s="44"/>
    </row>
    <row r="4" spans="1:16" ht="32.25" customHeight="1" thickBot="1" x14ac:dyDescent="0.25">
      <c r="A4" s="70"/>
      <c r="B4" s="72" t="s">
        <v>14</v>
      </c>
      <c r="C4" s="74" t="s">
        <v>13</v>
      </c>
      <c r="D4" s="33" t="s">
        <v>15</v>
      </c>
      <c r="E4" s="34" t="s">
        <v>20</v>
      </c>
      <c r="F4" s="34" t="s">
        <v>52</v>
      </c>
      <c r="G4" s="76" t="s">
        <v>17</v>
      </c>
      <c r="H4" s="77"/>
      <c r="I4" s="78"/>
      <c r="J4" s="78"/>
      <c r="K4" s="78"/>
      <c r="L4" s="79"/>
      <c r="M4" s="76" t="s">
        <v>18</v>
      </c>
      <c r="N4" s="79"/>
      <c r="O4" s="47" t="s">
        <v>19</v>
      </c>
      <c r="P4" s="48" t="s">
        <v>51</v>
      </c>
    </row>
    <row r="5" spans="1:16" ht="13.5" thickBot="1" x14ac:dyDescent="0.25">
      <c r="A5" s="85"/>
      <c r="B5" s="73"/>
      <c r="C5" s="75"/>
      <c r="D5" s="25" t="s">
        <v>16</v>
      </c>
      <c r="E5" s="25" t="s">
        <v>16</v>
      </c>
      <c r="F5" s="25" t="s">
        <v>16</v>
      </c>
      <c r="G5" s="26" t="s">
        <v>21</v>
      </c>
      <c r="H5" s="26" t="s">
        <v>50</v>
      </c>
      <c r="I5" s="27" t="s">
        <v>22</v>
      </c>
      <c r="J5" s="27" t="s">
        <v>23</v>
      </c>
      <c r="K5" s="27" t="s">
        <v>24</v>
      </c>
      <c r="L5" s="28" t="s">
        <v>25</v>
      </c>
      <c r="M5" s="29" t="s">
        <v>26</v>
      </c>
      <c r="N5" s="28" t="s">
        <v>27</v>
      </c>
      <c r="O5" s="46" t="s">
        <v>16</v>
      </c>
      <c r="P5" s="52" t="s">
        <v>16</v>
      </c>
    </row>
    <row r="6" spans="1:16" x14ac:dyDescent="0.2">
      <c r="A6" s="18">
        <v>1</v>
      </c>
      <c r="B6" s="10" t="s">
        <v>29</v>
      </c>
      <c r="C6" s="15" t="s">
        <v>0</v>
      </c>
      <c r="D6" s="3">
        <v>15</v>
      </c>
      <c r="E6" s="13">
        <v>20</v>
      </c>
      <c r="F6" s="13">
        <v>80</v>
      </c>
      <c r="G6" s="3">
        <v>0</v>
      </c>
      <c r="H6" s="13">
        <v>0</v>
      </c>
      <c r="I6" s="9">
        <v>0</v>
      </c>
      <c r="J6" s="9">
        <v>0</v>
      </c>
      <c r="K6" s="9">
        <v>0</v>
      </c>
      <c r="L6" s="4">
        <v>0</v>
      </c>
      <c r="M6" s="19">
        <v>0</v>
      </c>
      <c r="N6" s="12">
        <v>0</v>
      </c>
      <c r="O6" s="49">
        <f>E6/D6</f>
        <v>1.3333333333333333</v>
      </c>
      <c r="P6" s="53">
        <f>F6/D6</f>
        <v>5.333333333333333</v>
      </c>
    </row>
    <row r="7" spans="1:16" x14ac:dyDescent="0.2">
      <c r="A7" s="17">
        <v>2</v>
      </c>
      <c r="B7" s="11" t="s">
        <v>30</v>
      </c>
      <c r="C7" s="16" t="s">
        <v>1</v>
      </c>
      <c r="D7" s="5">
        <v>15</v>
      </c>
      <c r="E7" s="14">
        <v>22</v>
      </c>
      <c r="F7" s="14">
        <v>71</v>
      </c>
      <c r="G7" s="5">
        <v>0</v>
      </c>
      <c r="H7" s="14">
        <v>0</v>
      </c>
      <c r="I7" s="7">
        <v>0</v>
      </c>
      <c r="J7" s="7">
        <v>0</v>
      </c>
      <c r="K7" s="7">
        <v>0</v>
      </c>
      <c r="L7" s="6">
        <v>0</v>
      </c>
      <c r="M7" s="20">
        <v>0</v>
      </c>
      <c r="N7" s="2">
        <v>1</v>
      </c>
      <c r="O7" s="49">
        <f>E7/D7</f>
        <v>1.4666666666666666</v>
      </c>
      <c r="P7" s="41">
        <f>F7/D7</f>
        <v>4.7333333333333334</v>
      </c>
    </row>
    <row r="8" spans="1:16" x14ac:dyDescent="0.2">
      <c r="A8" s="17">
        <v>3</v>
      </c>
      <c r="B8" s="11" t="s">
        <v>31</v>
      </c>
      <c r="C8" s="16" t="s">
        <v>2</v>
      </c>
      <c r="D8" s="5">
        <v>15</v>
      </c>
      <c r="E8" s="14">
        <v>52</v>
      </c>
      <c r="F8" s="14">
        <v>172</v>
      </c>
      <c r="G8" s="5">
        <v>0</v>
      </c>
      <c r="H8" s="14">
        <v>0</v>
      </c>
      <c r="I8" s="7">
        <v>0</v>
      </c>
      <c r="J8" s="7">
        <v>0</v>
      </c>
      <c r="K8" s="7">
        <v>0</v>
      </c>
      <c r="L8" s="6">
        <v>0</v>
      </c>
      <c r="M8" s="20">
        <v>0</v>
      </c>
      <c r="N8" s="2">
        <v>0</v>
      </c>
      <c r="O8" s="49">
        <f>E8/D8</f>
        <v>3.4666666666666668</v>
      </c>
      <c r="P8" s="41">
        <f>F8/D8</f>
        <v>11.466666666666667</v>
      </c>
    </row>
    <row r="9" spans="1:16" x14ac:dyDescent="0.2">
      <c r="A9" s="17">
        <v>4</v>
      </c>
      <c r="B9" s="11" t="s">
        <v>33</v>
      </c>
      <c r="C9" s="16" t="s">
        <v>4</v>
      </c>
      <c r="D9" s="5">
        <v>15</v>
      </c>
      <c r="E9" s="14">
        <v>10</v>
      </c>
      <c r="F9" s="14">
        <v>51</v>
      </c>
      <c r="G9" s="5">
        <v>0</v>
      </c>
      <c r="H9" s="14">
        <v>0</v>
      </c>
      <c r="I9" s="7">
        <v>0</v>
      </c>
      <c r="J9" s="7">
        <v>0</v>
      </c>
      <c r="K9" s="7">
        <v>0</v>
      </c>
      <c r="L9" s="6">
        <v>0</v>
      </c>
      <c r="M9" s="20">
        <v>0</v>
      </c>
      <c r="N9" s="2">
        <v>0</v>
      </c>
      <c r="O9" s="49">
        <f>E9/D9</f>
        <v>0.66666666666666663</v>
      </c>
      <c r="P9" s="41">
        <f>F9/D9</f>
        <v>3.4</v>
      </c>
    </row>
    <row r="10" spans="1:16" x14ac:dyDescent="0.2">
      <c r="A10" s="17">
        <v>5</v>
      </c>
      <c r="B10" s="11" t="s">
        <v>34</v>
      </c>
      <c r="C10" s="16" t="s">
        <v>35</v>
      </c>
      <c r="D10" s="5">
        <v>10</v>
      </c>
      <c r="E10" s="14">
        <v>6</v>
      </c>
      <c r="F10" s="14">
        <v>39</v>
      </c>
      <c r="G10" s="5">
        <v>0</v>
      </c>
      <c r="H10" s="14">
        <v>0</v>
      </c>
      <c r="I10" s="7">
        <v>0</v>
      </c>
      <c r="J10" s="7">
        <v>0</v>
      </c>
      <c r="K10" s="7">
        <v>0</v>
      </c>
      <c r="L10" s="6">
        <v>0</v>
      </c>
      <c r="M10" s="20">
        <v>0</v>
      </c>
      <c r="N10" s="2">
        <v>0</v>
      </c>
      <c r="O10" s="49">
        <f t="shared" ref="O10:O21" si="0">E10/D10</f>
        <v>0.6</v>
      </c>
      <c r="P10" s="41">
        <f t="shared" ref="P10:P21" si="1">F10/D10</f>
        <v>3.9</v>
      </c>
    </row>
    <row r="11" spans="1:16" x14ac:dyDescent="0.2">
      <c r="A11" s="17">
        <v>6</v>
      </c>
      <c r="B11" s="11" t="s">
        <v>36</v>
      </c>
      <c r="C11" s="16" t="s">
        <v>5</v>
      </c>
      <c r="D11" s="5">
        <v>10</v>
      </c>
      <c r="E11" s="14">
        <v>2</v>
      </c>
      <c r="F11" s="14">
        <v>23</v>
      </c>
      <c r="G11" s="5">
        <v>0</v>
      </c>
      <c r="H11" s="14">
        <v>0</v>
      </c>
      <c r="I11" s="7">
        <v>0</v>
      </c>
      <c r="J11" s="7">
        <v>0</v>
      </c>
      <c r="K11" s="7">
        <v>0</v>
      </c>
      <c r="L11" s="6">
        <v>0</v>
      </c>
      <c r="M11" s="20">
        <v>0</v>
      </c>
      <c r="N11" s="2">
        <v>0</v>
      </c>
      <c r="O11" s="49">
        <f t="shared" si="0"/>
        <v>0.2</v>
      </c>
      <c r="P11" s="41">
        <f t="shared" si="1"/>
        <v>2.2999999999999998</v>
      </c>
    </row>
    <row r="12" spans="1:16" x14ac:dyDescent="0.2">
      <c r="A12" s="17">
        <v>7</v>
      </c>
      <c r="B12" s="11" t="s">
        <v>37</v>
      </c>
      <c r="C12" s="16" t="s">
        <v>38</v>
      </c>
      <c r="D12" s="5">
        <v>10</v>
      </c>
      <c r="E12" s="14">
        <v>13</v>
      </c>
      <c r="F12" s="14">
        <v>53</v>
      </c>
      <c r="G12" s="5">
        <v>0</v>
      </c>
      <c r="H12" s="14">
        <v>0</v>
      </c>
      <c r="I12" s="7">
        <v>0</v>
      </c>
      <c r="J12" s="7">
        <v>0</v>
      </c>
      <c r="K12" s="7">
        <v>0</v>
      </c>
      <c r="L12" s="6">
        <v>0</v>
      </c>
      <c r="M12" s="20">
        <v>0</v>
      </c>
      <c r="N12" s="2">
        <v>0</v>
      </c>
      <c r="O12" s="49">
        <f t="shared" si="0"/>
        <v>1.3</v>
      </c>
      <c r="P12" s="41">
        <f t="shared" si="1"/>
        <v>5.3</v>
      </c>
    </row>
    <row r="13" spans="1:16" x14ac:dyDescent="0.2">
      <c r="A13" s="17">
        <v>8</v>
      </c>
      <c r="B13" s="11" t="s">
        <v>39</v>
      </c>
      <c r="C13" s="16" t="s">
        <v>6</v>
      </c>
      <c r="D13" s="5">
        <v>10</v>
      </c>
      <c r="E13" s="14">
        <v>50</v>
      </c>
      <c r="F13" s="14">
        <v>159</v>
      </c>
      <c r="G13" s="5">
        <v>0</v>
      </c>
      <c r="H13" s="14">
        <v>0</v>
      </c>
      <c r="I13" s="7">
        <v>0</v>
      </c>
      <c r="J13" s="7">
        <v>0</v>
      </c>
      <c r="K13" s="7">
        <v>0</v>
      </c>
      <c r="L13" s="6">
        <v>0</v>
      </c>
      <c r="M13" s="20">
        <v>0</v>
      </c>
      <c r="N13" s="2">
        <v>0</v>
      </c>
      <c r="O13" s="49">
        <f t="shared" si="0"/>
        <v>5</v>
      </c>
      <c r="P13" s="41">
        <f t="shared" si="1"/>
        <v>15.9</v>
      </c>
    </row>
    <row r="14" spans="1:16" x14ac:dyDescent="0.2">
      <c r="A14" s="17">
        <v>9</v>
      </c>
      <c r="B14" s="11" t="s">
        <v>40</v>
      </c>
      <c r="C14" s="16" t="s">
        <v>7</v>
      </c>
      <c r="D14" s="5">
        <v>10</v>
      </c>
      <c r="E14" s="14">
        <v>9</v>
      </c>
      <c r="F14" s="14">
        <v>50</v>
      </c>
      <c r="G14" s="5">
        <v>0</v>
      </c>
      <c r="H14" s="14">
        <v>0</v>
      </c>
      <c r="I14" s="7">
        <v>0</v>
      </c>
      <c r="J14" s="7">
        <v>1</v>
      </c>
      <c r="K14" s="7">
        <v>0</v>
      </c>
      <c r="L14" s="6">
        <v>0</v>
      </c>
      <c r="M14" s="20">
        <v>0</v>
      </c>
      <c r="N14" s="2">
        <v>0</v>
      </c>
      <c r="O14" s="49">
        <f t="shared" si="0"/>
        <v>0.9</v>
      </c>
      <c r="P14" s="41">
        <f t="shared" si="1"/>
        <v>5</v>
      </c>
    </row>
    <row r="15" spans="1:16" x14ac:dyDescent="0.2">
      <c r="A15" s="17">
        <v>10</v>
      </c>
      <c r="B15" s="11" t="s">
        <v>42</v>
      </c>
      <c r="C15" s="16" t="s">
        <v>9</v>
      </c>
      <c r="D15" s="5">
        <v>10</v>
      </c>
      <c r="E15" s="14">
        <v>16</v>
      </c>
      <c r="F15" s="14">
        <v>82</v>
      </c>
      <c r="G15" s="5">
        <v>0</v>
      </c>
      <c r="H15" s="14">
        <v>0</v>
      </c>
      <c r="I15" s="7">
        <v>0</v>
      </c>
      <c r="J15" s="7">
        <v>0</v>
      </c>
      <c r="K15" s="7">
        <v>0</v>
      </c>
      <c r="L15" s="6">
        <v>0</v>
      </c>
      <c r="M15" s="20">
        <v>0</v>
      </c>
      <c r="N15" s="2">
        <v>0</v>
      </c>
      <c r="O15" s="49">
        <f t="shared" si="0"/>
        <v>1.6</v>
      </c>
      <c r="P15" s="41">
        <f t="shared" si="1"/>
        <v>8.1999999999999993</v>
      </c>
    </row>
    <row r="16" spans="1:16" x14ac:dyDescent="0.2">
      <c r="A16" s="17">
        <v>11</v>
      </c>
      <c r="B16" s="11" t="s">
        <v>43</v>
      </c>
      <c r="C16" s="16" t="s">
        <v>10</v>
      </c>
      <c r="D16" s="5">
        <v>20</v>
      </c>
      <c r="E16" s="14">
        <v>26</v>
      </c>
      <c r="F16" s="14">
        <v>113</v>
      </c>
      <c r="G16" s="5">
        <v>0</v>
      </c>
      <c r="H16" s="14">
        <v>0</v>
      </c>
      <c r="I16" s="7">
        <v>0</v>
      </c>
      <c r="J16" s="7">
        <v>0</v>
      </c>
      <c r="K16" s="7">
        <v>0</v>
      </c>
      <c r="L16" s="6">
        <v>0</v>
      </c>
      <c r="M16" s="20">
        <v>1</v>
      </c>
      <c r="N16" s="2">
        <v>0</v>
      </c>
      <c r="O16" s="49">
        <f t="shared" si="0"/>
        <v>1.3</v>
      </c>
      <c r="P16" s="41">
        <f t="shared" si="1"/>
        <v>5.65</v>
      </c>
    </row>
    <row r="17" spans="1:16" x14ac:dyDescent="0.2">
      <c r="A17" s="17">
        <v>12</v>
      </c>
      <c r="B17" s="11" t="s">
        <v>44</v>
      </c>
      <c r="C17" s="16" t="s">
        <v>11</v>
      </c>
      <c r="D17" s="5">
        <v>10</v>
      </c>
      <c r="E17" s="14">
        <v>30</v>
      </c>
      <c r="F17" s="14">
        <v>118</v>
      </c>
      <c r="G17" s="5">
        <v>0</v>
      </c>
      <c r="H17" s="14">
        <v>0</v>
      </c>
      <c r="I17" s="7">
        <v>0</v>
      </c>
      <c r="J17" s="7">
        <v>0</v>
      </c>
      <c r="K17" s="7">
        <v>0</v>
      </c>
      <c r="L17" s="6">
        <v>0</v>
      </c>
      <c r="M17" s="20">
        <v>0</v>
      </c>
      <c r="N17" s="2">
        <v>0</v>
      </c>
      <c r="O17" s="49">
        <f t="shared" si="0"/>
        <v>3</v>
      </c>
      <c r="P17" s="41">
        <f t="shared" si="1"/>
        <v>11.8</v>
      </c>
    </row>
    <row r="18" spans="1:16" x14ac:dyDescent="0.2">
      <c r="A18" s="17">
        <v>13</v>
      </c>
      <c r="B18" s="11" t="s">
        <v>46</v>
      </c>
      <c r="C18" s="16" t="s">
        <v>47</v>
      </c>
      <c r="D18" s="5">
        <v>20</v>
      </c>
      <c r="E18" s="14">
        <v>11</v>
      </c>
      <c r="F18" s="14">
        <v>48</v>
      </c>
      <c r="G18" s="5">
        <v>0</v>
      </c>
      <c r="H18" s="14">
        <v>0</v>
      </c>
      <c r="I18" s="7">
        <v>0</v>
      </c>
      <c r="J18" s="7">
        <v>0</v>
      </c>
      <c r="K18" s="7">
        <v>0</v>
      </c>
      <c r="L18" s="6">
        <v>0</v>
      </c>
      <c r="M18" s="20">
        <v>0</v>
      </c>
      <c r="N18" s="2">
        <v>0</v>
      </c>
      <c r="O18" s="49">
        <f t="shared" si="0"/>
        <v>0.55000000000000004</v>
      </c>
      <c r="P18" s="41">
        <f t="shared" si="1"/>
        <v>2.4</v>
      </c>
    </row>
    <row r="19" spans="1:16" x14ac:dyDescent="0.2">
      <c r="A19" s="17">
        <v>14</v>
      </c>
      <c r="B19" s="11" t="s">
        <v>53</v>
      </c>
      <c r="C19" s="16" t="s">
        <v>54</v>
      </c>
      <c r="D19" s="5">
        <v>15</v>
      </c>
      <c r="E19" s="14">
        <v>38</v>
      </c>
      <c r="F19" s="14">
        <v>157</v>
      </c>
      <c r="G19" s="5">
        <v>0</v>
      </c>
      <c r="H19" s="14">
        <v>0</v>
      </c>
      <c r="I19" s="7">
        <v>0</v>
      </c>
      <c r="J19" s="7">
        <v>0</v>
      </c>
      <c r="K19" s="7">
        <v>0</v>
      </c>
      <c r="L19" s="6">
        <v>0</v>
      </c>
      <c r="M19" s="20">
        <v>0</v>
      </c>
      <c r="N19" s="2">
        <v>0</v>
      </c>
      <c r="O19" s="49">
        <f t="shared" si="0"/>
        <v>2.5333333333333332</v>
      </c>
      <c r="P19" s="41">
        <f t="shared" si="1"/>
        <v>10.466666666666667</v>
      </c>
    </row>
    <row r="20" spans="1:16" x14ac:dyDescent="0.2">
      <c r="A20" s="17">
        <v>15</v>
      </c>
      <c r="B20" s="11" t="s">
        <v>77</v>
      </c>
      <c r="C20" s="16" t="s">
        <v>78</v>
      </c>
      <c r="D20" s="5">
        <v>15</v>
      </c>
      <c r="E20" s="14">
        <v>4</v>
      </c>
      <c r="F20" s="14">
        <v>27</v>
      </c>
      <c r="G20" s="5">
        <v>0</v>
      </c>
      <c r="H20" s="14">
        <v>0</v>
      </c>
      <c r="I20" s="7">
        <v>0</v>
      </c>
      <c r="J20" s="7">
        <v>0</v>
      </c>
      <c r="K20" s="7">
        <v>0</v>
      </c>
      <c r="L20" s="6">
        <v>0</v>
      </c>
      <c r="M20" s="20">
        <v>0</v>
      </c>
      <c r="N20" s="2">
        <v>0</v>
      </c>
      <c r="O20" s="49">
        <f t="shared" si="0"/>
        <v>0.26666666666666666</v>
      </c>
      <c r="P20" s="41">
        <f t="shared" si="1"/>
        <v>1.8</v>
      </c>
    </row>
    <row r="21" spans="1:16" x14ac:dyDescent="0.2">
      <c r="A21" s="17">
        <v>16</v>
      </c>
      <c r="B21" s="11" t="s">
        <v>81</v>
      </c>
      <c r="C21" s="16" t="s">
        <v>82</v>
      </c>
      <c r="D21" s="5">
        <v>10</v>
      </c>
      <c r="E21" s="14">
        <v>20</v>
      </c>
      <c r="F21" s="14">
        <v>65</v>
      </c>
      <c r="G21" s="5">
        <v>0</v>
      </c>
      <c r="H21" s="14">
        <v>0</v>
      </c>
      <c r="I21" s="7">
        <v>0</v>
      </c>
      <c r="J21" s="7">
        <v>0</v>
      </c>
      <c r="K21" s="7">
        <v>0</v>
      </c>
      <c r="L21" s="6">
        <v>0</v>
      </c>
      <c r="M21" s="20">
        <v>0</v>
      </c>
      <c r="N21" s="2">
        <v>0</v>
      </c>
      <c r="O21" s="49">
        <f t="shared" si="0"/>
        <v>2</v>
      </c>
      <c r="P21" s="41">
        <f t="shared" si="1"/>
        <v>6.5</v>
      </c>
    </row>
    <row r="22" spans="1:16" ht="13.5" thickBot="1" x14ac:dyDescent="0.25">
      <c r="A22" s="17">
        <v>17</v>
      </c>
      <c r="B22" s="11" t="s">
        <v>83</v>
      </c>
      <c r="C22" s="16" t="s">
        <v>84</v>
      </c>
      <c r="D22" s="5">
        <v>10</v>
      </c>
      <c r="E22" s="14">
        <v>9</v>
      </c>
      <c r="F22" s="14">
        <v>47</v>
      </c>
      <c r="G22" s="5">
        <v>0</v>
      </c>
      <c r="H22" s="14">
        <v>0</v>
      </c>
      <c r="I22" s="7">
        <v>0</v>
      </c>
      <c r="J22" s="7">
        <v>0</v>
      </c>
      <c r="K22" s="7">
        <v>0</v>
      </c>
      <c r="L22" s="6">
        <v>0</v>
      </c>
      <c r="M22" s="20">
        <v>0</v>
      </c>
      <c r="N22" s="2">
        <v>0</v>
      </c>
      <c r="O22" s="49">
        <f>E22/D22</f>
        <v>0.9</v>
      </c>
      <c r="P22" s="41">
        <f>F22/D22</f>
        <v>4.7</v>
      </c>
    </row>
    <row r="23" spans="1:16" ht="13.5" thickBot="1" x14ac:dyDescent="0.25">
      <c r="A23" s="42"/>
      <c r="B23" s="43"/>
      <c r="C23" s="37" t="s">
        <v>28</v>
      </c>
      <c r="D23" s="21">
        <f>SUM(D6:D22)</f>
        <v>220</v>
      </c>
      <c r="E23" s="22">
        <f>SUM(E6:E22)</f>
        <v>338</v>
      </c>
      <c r="F23" s="36">
        <f>SUM(F16:F22)</f>
        <v>575</v>
      </c>
      <c r="G23" s="32">
        <f t="shared" ref="G23:N23" si="2">SUM(G6:G22)</f>
        <v>0</v>
      </c>
      <c r="H23" s="30">
        <f t="shared" si="2"/>
        <v>0</v>
      </c>
      <c r="I23" s="30">
        <f t="shared" si="2"/>
        <v>0</v>
      </c>
      <c r="J23" s="30">
        <f t="shared" si="2"/>
        <v>1</v>
      </c>
      <c r="K23" s="30">
        <f t="shared" si="2"/>
        <v>0</v>
      </c>
      <c r="L23" s="31">
        <f t="shared" si="2"/>
        <v>0</v>
      </c>
      <c r="M23" s="23">
        <f t="shared" si="2"/>
        <v>1</v>
      </c>
      <c r="N23" s="36">
        <f t="shared" si="2"/>
        <v>1</v>
      </c>
      <c r="O23" s="49">
        <f>E23/D23</f>
        <v>1.5363636363636364</v>
      </c>
      <c r="P23" s="54">
        <f>F23/D23</f>
        <v>2.6136363636363638</v>
      </c>
    </row>
    <row r="24" spans="1:16" x14ac:dyDescent="0.2">
      <c r="E24" s="35"/>
      <c r="F24" s="35"/>
    </row>
    <row r="25" spans="1:16" x14ac:dyDescent="0.2">
      <c r="E25" s="8"/>
      <c r="F25" s="8"/>
    </row>
  </sheetData>
  <mergeCells count="6">
    <mergeCell ref="C1:N3"/>
    <mergeCell ref="A4:A5"/>
    <mergeCell ref="B4:B5"/>
    <mergeCell ref="C4:C5"/>
    <mergeCell ref="G4:L4"/>
    <mergeCell ref="M4:N4"/>
  </mergeCells>
  <pageMargins left="0.19685039370078741" right="0.19685039370078741" top="0.59055118110236227" bottom="0.19685039370078741" header="0.51181102362204722" footer="0.19685039370078741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20</vt:i4>
      </vt:variant>
    </vt:vector>
  </HeadingPairs>
  <TitlesOfParts>
    <vt:vector size="40" baseType="lpstr">
      <vt:lpstr>Очное</vt:lpstr>
      <vt:lpstr>АктГРУ</vt:lpstr>
      <vt:lpstr>АркГПИ</vt:lpstr>
      <vt:lpstr>АтырИНГ</vt:lpstr>
      <vt:lpstr>ВКГУ</vt:lpstr>
      <vt:lpstr>ВКГТУ</vt:lpstr>
      <vt:lpstr>ЖезУн</vt:lpstr>
      <vt:lpstr>ЗКГУ</vt:lpstr>
      <vt:lpstr>КарГУ</vt:lpstr>
      <vt:lpstr>КарГТУ</vt:lpstr>
      <vt:lpstr>КГИУ</vt:lpstr>
      <vt:lpstr>КокГУ</vt:lpstr>
      <vt:lpstr>КостГУ</vt:lpstr>
      <vt:lpstr>ПГУ</vt:lpstr>
      <vt:lpstr>РИИ</vt:lpstr>
      <vt:lpstr>СКГУ</vt:lpstr>
      <vt:lpstr>СемГУ</vt:lpstr>
      <vt:lpstr>ЗКАТУ</vt:lpstr>
      <vt:lpstr>КосГПИ</vt:lpstr>
      <vt:lpstr>ПГПИ</vt:lpstr>
      <vt:lpstr>АктГРУ!Заголовки_для_печати</vt:lpstr>
      <vt:lpstr>АркГПИ!Заголовки_для_печати</vt:lpstr>
      <vt:lpstr>АтырИНГ!Заголовки_для_печати</vt:lpstr>
      <vt:lpstr>ВКГТУ!Заголовки_для_печати</vt:lpstr>
      <vt:lpstr>ВКГУ!Заголовки_для_печати</vt:lpstr>
      <vt:lpstr>ЖезУн!Заголовки_для_печати</vt:lpstr>
      <vt:lpstr>ЗКАТУ!Заголовки_для_печати</vt:lpstr>
      <vt:lpstr>ЗКГУ!Заголовки_для_печати</vt:lpstr>
      <vt:lpstr>КарГТУ!Заголовки_для_печати</vt:lpstr>
      <vt:lpstr>КарГУ!Заголовки_для_печати</vt:lpstr>
      <vt:lpstr>КГИУ!Заголовки_для_печати</vt:lpstr>
      <vt:lpstr>КокГУ!Заголовки_для_печати</vt:lpstr>
      <vt:lpstr>КосГПИ!Заголовки_для_печати</vt:lpstr>
      <vt:lpstr>КостГУ!Заголовки_для_печати</vt:lpstr>
      <vt:lpstr>Очное!Заголовки_для_печати</vt:lpstr>
      <vt:lpstr>ПГПИ!Заголовки_для_печати</vt:lpstr>
      <vt:lpstr>ПГУ!Заголовки_для_печати</vt:lpstr>
      <vt:lpstr>РИИ!Заголовки_для_печати</vt:lpstr>
      <vt:lpstr>СемГУ!Заголовки_для_печати</vt:lpstr>
      <vt:lpstr>СКГУ!Заголовки_для_печати</vt:lpstr>
    </vt:vector>
  </TitlesOfParts>
  <Company>ХОЗУ НЦГСОТ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Smoke1</dc:creator>
  <cp:lastModifiedBy>Smoke1</cp:lastModifiedBy>
  <cp:lastPrinted>2012-07-26T05:34:56Z</cp:lastPrinted>
  <dcterms:created xsi:type="dcterms:W3CDTF">2008-07-26T06:50:59Z</dcterms:created>
  <dcterms:modified xsi:type="dcterms:W3CDTF">2015-07-28T13:15:42Z</dcterms:modified>
</cp:coreProperties>
</file>